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Gedetineerden_Prisoners" sheetId="21" r:id="rId1"/>
    <sheet name="Totaal gedetineerden_Total pris" sheetId="27" r:id="rId2"/>
  </sheets>
  <calcPr calcId="125725"/>
</workbook>
</file>

<file path=xl/calcChain.xml><?xml version="1.0" encoding="utf-8"?>
<calcChain xmlns="http://schemas.openxmlformats.org/spreadsheetml/2006/main">
  <c r="E80" i="21"/>
  <c r="C80"/>
  <c r="B80"/>
  <c r="F79"/>
  <c r="F78"/>
  <c r="F77"/>
  <c r="F76"/>
  <c r="F75"/>
  <c r="F74"/>
  <c r="F73"/>
  <c r="F72"/>
  <c r="F71"/>
  <c r="F70"/>
  <c r="E66"/>
  <c r="D66"/>
  <c r="C66"/>
  <c r="B66"/>
  <c r="F66" s="1"/>
  <c r="F65"/>
  <c r="F64"/>
  <c r="F63"/>
  <c r="F62"/>
  <c r="F61"/>
  <c r="F60"/>
  <c r="F59"/>
  <c r="F58"/>
  <c r="F57"/>
  <c r="F56"/>
  <c r="E51"/>
  <c r="C51"/>
  <c r="B51"/>
  <c r="F50"/>
  <c r="F49"/>
  <c r="F48"/>
  <c r="F47"/>
  <c r="F46"/>
  <c r="F45"/>
  <c r="F44"/>
  <c r="F43"/>
  <c r="F42"/>
  <c r="F41"/>
  <c r="E36"/>
  <c r="D36"/>
  <c r="C36"/>
  <c r="B36"/>
  <c r="F35"/>
  <c r="F34"/>
  <c r="F33"/>
  <c r="F32"/>
  <c r="F31"/>
  <c r="F30"/>
  <c r="F29"/>
  <c r="F28"/>
  <c r="F27"/>
  <c r="F26"/>
  <c r="C18" i="27"/>
  <c r="D18"/>
  <c r="E18"/>
  <c r="F18"/>
  <c r="B18"/>
  <c r="F80" i="21" l="1"/>
  <c r="F51"/>
  <c r="F36"/>
  <c r="F11"/>
  <c r="F12"/>
  <c r="F13"/>
  <c r="F14"/>
  <c r="F15"/>
  <c r="F16"/>
  <c r="F17"/>
  <c r="F18"/>
  <c r="F19"/>
  <c r="F20"/>
  <c r="F10"/>
  <c r="C21"/>
  <c r="D21"/>
  <c r="E21"/>
  <c r="B21" l="1"/>
  <c r="F21" s="1"/>
</calcChain>
</file>

<file path=xl/sharedStrings.xml><?xml version="1.0" encoding="utf-8"?>
<sst xmlns="http://schemas.openxmlformats.org/spreadsheetml/2006/main" count="143" uniqueCount="42">
  <si>
    <t xml:space="preserve"> </t>
  </si>
  <si>
    <t>21-25</t>
  </si>
  <si>
    <t>26-30</t>
  </si>
  <si>
    <t>31-35</t>
  </si>
  <si>
    <t>36-40</t>
  </si>
  <si>
    <t>41-45</t>
  </si>
  <si>
    <t>46-50</t>
  </si>
  <si>
    <t>51-55</t>
  </si>
  <si>
    <t>16-20</t>
  </si>
  <si>
    <t>55-60</t>
  </si>
  <si>
    <t>P.I.D.</t>
  </si>
  <si>
    <t>C.P.I.</t>
  </si>
  <si>
    <t>Hazard</t>
  </si>
  <si>
    <t xml:space="preserve">onbekend </t>
  </si>
  <si>
    <t>56-60</t>
  </si>
  <si>
    <t>onbekend</t>
  </si>
  <si>
    <t>61 - ˃</t>
  </si>
  <si>
    <r>
      <t xml:space="preserve">61 - </t>
    </r>
    <r>
      <rPr>
        <sz val="11"/>
        <color theme="1"/>
        <rFont val="Calibri"/>
        <family val="2"/>
      </rPr>
      <t>&gt;</t>
    </r>
  </si>
  <si>
    <t>61 - &gt;</t>
  </si>
  <si>
    <t>Nw.H.V.B.</t>
  </si>
  <si>
    <r>
      <rPr>
        <b/>
        <sz val="11"/>
        <color theme="1"/>
        <rFont val="Times New Roman"/>
        <family val="1"/>
      </rPr>
      <t>Toelichting van afkortingen :                                        Explanation of abbreviations</t>
    </r>
    <r>
      <rPr>
        <sz val="11"/>
        <color theme="1"/>
        <rFont val="Times New Roman"/>
        <family val="1"/>
      </rPr>
      <t xml:space="preserve">
</t>
    </r>
    <r>
      <rPr>
        <b/>
        <sz val="11"/>
        <color theme="1"/>
        <rFont val="Times New Roman"/>
        <family val="1"/>
      </rPr>
      <t>CPI</t>
    </r>
    <r>
      <rPr>
        <sz val="11"/>
        <color theme="1"/>
        <rFont val="Times New Roman"/>
        <family val="1"/>
      </rPr>
      <t xml:space="preserve"> : Centrale Penitentiaire Inrichting
</t>
    </r>
    <r>
      <rPr>
        <b/>
        <sz val="11"/>
        <color theme="1"/>
        <rFont val="Times New Roman"/>
        <family val="1"/>
      </rPr>
      <t>PID</t>
    </r>
    <r>
      <rPr>
        <sz val="11"/>
        <color theme="1"/>
        <rFont val="Times New Roman"/>
        <family val="1"/>
      </rPr>
      <t xml:space="preserve"> : Penitentiaire Inrichting Duisburglaan
</t>
    </r>
    <r>
      <rPr>
        <b/>
        <sz val="11"/>
        <color theme="1"/>
        <rFont val="Times New Roman"/>
        <family val="1"/>
      </rPr>
      <t xml:space="preserve">Nw. HVB </t>
    </r>
    <r>
      <rPr>
        <sz val="11"/>
        <color theme="1"/>
        <rFont val="Times New Roman"/>
        <family val="1"/>
      </rPr>
      <t xml:space="preserve">: Nieuw Huis van Bewaring
</t>
    </r>
    <r>
      <rPr>
        <b/>
        <sz val="11"/>
        <color theme="1"/>
        <rFont val="Times New Roman"/>
        <family val="1"/>
      </rPr>
      <t>PIH</t>
    </r>
    <r>
      <rPr>
        <sz val="11"/>
        <color theme="1"/>
        <rFont val="Times New Roman"/>
        <family val="1"/>
      </rPr>
      <t xml:space="preserve"> : Penitentiaire Inrichting Hazard</t>
    </r>
  </si>
  <si>
    <t xml:space="preserve"> Leeftijdsgroep/   Age group</t>
  </si>
  <si>
    <t>Totaal/ Total</t>
  </si>
  <si>
    <t>Tabel: Aantal gedetineerden naar leeftijsgroep en inrichting, voor de jaren 2015-2019</t>
  </si>
  <si>
    <t>Inrichting / Institution (prison)</t>
  </si>
  <si>
    <t>Table: Number of Prisoners by Age group and Institution, for the years 2015-2019</t>
  </si>
  <si>
    <t>.</t>
  </si>
  <si>
    <t>Nw.H.V.B. *)</t>
  </si>
  <si>
    <t>Note: Vanwege technische problemen bij het systeem van Nw. H.V.B, is de data over de jaren 2017 en 2019 nog in gehandeling. De data is nog niet beschikbaar</t>
  </si>
  <si>
    <t>Totaal/ Total     ( excl Nw. H.V.B)</t>
  </si>
  <si>
    <t>Note: Due to technical problems with the system of Nw. H.V.B, the data for the years 2017 and 2019 is still being processed. The data is not yet available</t>
  </si>
  <si>
    <t>Bron: Centraal Statistiek Unit van het Ministerie van Justitie en Politie</t>
  </si>
  <si>
    <t>Source: Central Statistics Unit of the Ministry of Justice and Police</t>
  </si>
  <si>
    <t>Tabel: Totaal aantal gedetineerden naar leeftijsgroep, voor de jaren 2015-2019</t>
  </si>
  <si>
    <t>Table: Total number of Prisoners by Age group, for the years 2015-2019</t>
  </si>
  <si>
    <t>Jaar / Year</t>
  </si>
  <si>
    <t xml:space="preserve"> Leeftijdsgroep /  Age Group</t>
  </si>
  <si>
    <t>Totaal/Total</t>
  </si>
  <si>
    <t>2017 *)</t>
  </si>
  <si>
    <t>2019 *)</t>
  </si>
  <si>
    <t>Note: Data over de jaren 2017 en 2019 is exclussief informatie van NW. H.V.B</t>
  </si>
  <si>
    <t>Note: Data for the years 2017 and 2019 does not include information from NW. H.V.B</t>
  </si>
</sst>
</file>

<file path=xl/styles.xml><?xml version="1.0" encoding="utf-8"?>
<styleSheet xmlns="http://schemas.openxmlformats.org/spreadsheetml/2006/main">
  <numFmts count="2">
    <numFmt numFmtId="164" formatCode="_-&quot;fl &quot;* #,##0.00_-;_-&quot;fl &quot;* #,##0.00\-;_-&quot;fl &quot;* \-??_-;_-@_-"/>
    <numFmt numFmtId="165" formatCode="_-* #,##0.00_-;_-* #,##0.00\-;_-* \-??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0" fillId="0" borderId="0" xfId="0" applyBorder="1"/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5" fillId="0" borderId="0" xfId="0" applyFont="1" applyFill="1"/>
    <xf numFmtId="0" fontId="5" fillId="0" borderId="0" xfId="0" applyFont="1" applyFill="1" applyBorder="1" applyAlignment="1">
      <alignment horizontal="justify" vertical="top" wrapText="1"/>
    </xf>
    <xf numFmtId="0" fontId="5" fillId="0" borderId="0" xfId="0" applyFont="1" applyFill="1" applyBorder="1"/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8" fillId="2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5">
    <cellStyle name="Komma 2" xfId="2"/>
    <cellStyle name="Normal" xfId="0" builtinId="0"/>
    <cellStyle name="Procent 2" xfId="3"/>
    <cellStyle name="Standaard 2" xfId="1"/>
    <cellStyle name="Valuta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86"/>
  <sheetViews>
    <sheetView tabSelected="1" workbookViewId="0">
      <selection activeCell="C104" sqref="C104"/>
    </sheetView>
  </sheetViews>
  <sheetFormatPr defaultRowHeight="15"/>
  <cols>
    <col min="1" max="1" width="19.5703125" style="5" customWidth="1"/>
    <col min="2" max="6" width="15.7109375" style="5" customWidth="1"/>
    <col min="7" max="14" width="9.140625" style="5"/>
    <col min="15" max="15" width="8.85546875" style="5" customWidth="1"/>
    <col min="16" max="16" width="8" style="5" customWidth="1"/>
    <col min="17" max="17" width="9" style="5" customWidth="1"/>
    <col min="18" max="18" width="8.85546875" style="5" customWidth="1"/>
    <col min="19" max="16384" width="9.140625" style="5"/>
  </cols>
  <sheetData>
    <row r="2" spans="1:23" ht="15.75" thickBot="1"/>
    <row r="3" spans="1:23" ht="96.75" customHeight="1" thickBot="1">
      <c r="A3" s="36" t="s">
        <v>20</v>
      </c>
      <c r="B3" s="37"/>
      <c r="C3" s="38"/>
      <c r="D3" s="10"/>
      <c r="E3" s="10"/>
      <c r="F3" s="10"/>
      <c r="G3" s="10"/>
      <c r="H3" s="10"/>
      <c r="I3" s="10"/>
      <c r="N3" s="16"/>
      <c r="O3" s="15"/>
      <c r="P3" s="15"/>
      <c r="Q3" s="15"/>
      <c r="R3" s="15"/>
      <c r="S3" s="10"/>
    </row>
    <row r="5" spans="1:23">
      <c r="A5" s="19" t="s">
        <v>23</v>
      </c>
    </row>
    <row r="6" spans="1:23">
      <c r="A6" s="19" t="s">
        <v>25</v>
      </c>
    </row>
    <row r="8" spans="1:23" ht="18.75" customHeight="1">
      <c r="A8" s="20">
        <v>2015</v>
      </c>
      <c r="B8" s="33" t="s">
        <v>24</v>
      </c>
      <c r="C8" s="34"/>
      <c r="D8" s="34"/>
      <c r="E8" s="35"/>
    </row>
    <row r="9" spans="1:23" ht="31.5">
      <c r="A9" s="17" t="s">
        <v>21</v>
      </c>
      <c r="B9" s="17" t="s">
        <v>10</v>
      </c>
      <c r="C9" s="17" t="s">
        <v>11</v>
      </c>
      <c r="D9" s="17" t="s">
        <v>19</v>
      </c>
      <c r="E9" s="17" t="s">
        <v>12</v>
      </c>
      <c r="F9" s="18" t="s">
        <v>22</v>
      </c>
      <c r="G9" s="6"/>
      <c r="H9" s="6"/>
      <c r="I9" s="6"/>
      <c r="J9" s="6"/>
      <c r="K9" s="6"/>
      <c r="L9" s="6"/>
      <c r="M9" s="6"/>
      <c r="N9" s="7"/>
      <c r="W9" s="6"/>
    </row>
    <row r="10" spans="1:23">
      <c r="A10" s="8" t="s">
        <v>13</v>
      </c>
      <c r="B10" s="8">
        <v>0</v>
      </c>
      <c r="C10" s="8">
        <v>0</v>
      </c>
      <c r="D10" s="8">
        <v>0</v>
      </c>
      <c r="E10" s="8">
        <v>1</v>
      </c>
      <c r="F10" s="9">
        <f>SUM(B10:E10)</f>
        <v>1</v>
      </c>
      <c r="G10" s="6"/>
      <c r="H10" s="6"/>
      <c r="I10" s="6"/>
      <c r="J10" s="6"/>
      <c r="K10" s="6"/>
      <c r="L10" s="6"/>
      <c r="M10" s="6"/>
      <c r="N10" s="7"/>
      <c r="W10" s="6"/>
    </row>
    <row r="11" spans="1:23">
      <c r="A11" s="8" t="s">
        <v>8</v>
      </c>
      <c r="B11" s="8">
        <v>118</v>
      </c>
      <c r="C11" s="8">
        <v>141</v>
      </c>
      <c r="D11" s="8">
        <v>157</v>
      </c>
      <c r="E11" s="8">
        <v>0</v>
      </c>
      <c r="F11" s="9">
        <f t="shared" ref="F11:F21" si="0">SUM(B11:E11)</f>
        <v>416</v>
      </c>
      <c r="G11" s="10"/>
      <c r="H11" s="10"/>
      <c r="I11" s="10"/>
      <c r="J11" s="10"/>
      <c r="K11" s="10"/>
      <c r="L11" s="10"/>
      <c r="M11" s="10"/>
      <c r="N11" s="7"/>
      <c r="W11" s="10"/>
    </row>
    <row r="12" spans="1:23">
      <c r="A12" s="8" t="s">
        <v>1</v>
      </c>
      <c r="B12" s="8">
        <v>558</v>
      </c>
      <c r="C12" s="8">
        <v>450</v>
      </c>
      <c r="D12" s="8">
        <v>631</v>
      </c>
      <c r="E12" s="8">
        <v>28</v>
      </c>
      <c r="F12" s="9">
        <f t="shared" si="0"/>
        <v>1667</v>
      </c>
      <c r="G12" s="10"/>
      <c r="H12" s="10"/>
      <c r="I12" s="10"/>
      <c r="J12" s="10"/>
      <c r="K12" s="10" t="s">
        <v>0</v>
      </c>
      <c r="L12" s="10"/>
      <c r="M12" s="10"/>
      <c r="N12" s="7"/>
      <c r="W12" s="10"/>
    </row>
    <row r="13" spans="1:23">
      <c r="A13" s="8" t="s">
        <v>2</v>
      </c>
      <c r="B13" s="8">
        <v>650</v>
      </c>
      <c r="C13" s="8">
        <v>653</v>
      </c>
      <c r="D13" s="8">
        <v>764</v>
      </c>
      <c r="E13" s="8">
        <v>18</v>
      </c>
      <c r="F13" s="9">
        <f t="shared" si="0"/>
        <v>2085</v>
      </c>
      <c r="G13" s="10"/>
      <c r="H13" s="10"/>
      <c r="I13" s="10"/>
      <c r="J13" s="10"/>
      <c r="K13" s="10"/>
      <c r="L13" s="10"/>
      <c r="M13" s="10"/>
      <c r="N13" s="7"/>
      <c r="W13" s="10"/>
    </row>
    <row r="14" spans="1:23">
      <c r="A14" s="8" t="s">
        <v>3</v>
      </c>
      <c r="B14" s="8">
        <v>496</v>
      </c>
      <c r="C14" s="8">
        <v>774</v>
      </c>
      <c r="D14" s="8">
        <v>817</v>
      </c>
      <c r="E14" s="8">
        <v>22</v>
      </c>
      <c r="F14" s="9">
        <f t="shared" si="0"/>
        <v>2109</v>
      </c>
      <c r="G14" s="10"/>
      <c r="H14" s="10"/>
      <c r="I14" s="10"/>
      <c r="J14" s="10"/>
      <c r="K14" s="10"/>
      <c r="L14" s="10"/>
      <c r="M14" s="10"/>
      <c r="N14" s="7"/>
      <c r="W14" s="10"/>
    </row>
    <row r="15" spans="1:23">
      <c r="A15" s="8" t="s">
        <v>4</v>
      </c>
      <c r="B15" s="8">
        <v>267</v>
      </c>
      <c r="C15" s="8">
        <v>535</v>
      </c>
      <c r="D15" s="8">
        <v>483</v>
      </c>
      <c r="E15" s="8">
        <v>15</v>
      </c>
      <c r="F15" s="9">
        <f t="shared" si="0"/>
        <v>1300</v>
      </c>
      <c r="G15" s="10"/>
      <c r="H15" s="10"/>
      <c r="I15" s="10"/>
      <c r="J15" s="10"/>
      <c r="K15" s="10"/>
      <c r="L15" s="10"/>
      <c r="M15" s="10"/>
      <c r="N15" s="7"/>
      <c r="W15" s="10"/>
    </row>
    <row r="16" spans="1:23">
      <c r="A16" s="8" t="s">
        <v>5</v>
      </c>
      <c r="B16" s="8">
        <v>143</v>
      </c>
      <c r="C16" s="8">
        <v>512</v>
      </c>
      <c r="D16" s="8">
        <v>312</v>
      </c>
      <c r="E16" s="8">
        <v>10</v>
      </c>
      <c r="F16" s="9">
        <f t="shared" si="0"/>
        <v>977</v>
      </c>
      <c r="G16" s="10"/>
      <c r="H16" s="10"/>
      <c r="I16" s="10"/>
      <c r="J16" s="10"/>
      <c r="K16" s="10"/>
      <c r="L16" s="10"/>
      <c r="M16" s="10"/>
      <c r="N16" s="7"/>
      <c r="W16" s="10"/>
    </row>
    <row r="17" spans="1:23">
      <c r="A17" s="8" t="s">
        <v>6</v>
      </c>
      <c r="B17" s="8">
        <v>192</v>
      </c>
      <c r="C17" s="8">
        <v>186</v>
      </c>
      <c r="D17" s="8">
        <v>160</v>
      </c>
      <c r="E17" s="8">
        <v>1</v>
      </c>
      <c r="F17" s="9">
        <f t="shared" si="0"/>
        <v>539</v>
      </c>
      <c r="G17" s="10"/>
      <c r="H17" s="10"/>
      <c r="I17" s="10"/>
      <c r="J17" s="10"/>
      <c r="K17" s="10"/>
      <c r="L17" s="10"/>
      <c r="M17" s="10"/>
      <c r="N17" s="7"/>
      <c r="W17" s="10"/>
    </row>
    <row r="18" spans="1:23">
      <c r="A18" s="8" t="s">
        <v>7</v>
      </c>
      <c r="B18" s="8">
        <v>82</v>
      </c>
      <c r="C18" s="8">
        <v>113</v>
      </c>
      <c r="D18" s="8">
        <v>109</v>
      </c>
      <c r="E18" s="8">
        <v>1</v>
      </c>
      <c r="F18" s="9">
        <f t="shared" si="0"/>
        <v>305</v>
      </c>
      <c r="G18" s="10"/>
      <c r="H18" s="10"/>
      <c r="I18" s="10"/>
      <c r="J18" s="10"/>
      <c r="K18" s="10"/>
      <c r="L18" s="10"/>
      <c r="M18" s="10"/>
      <c r="N18" s="7"/>
      <c r="W18" s="10"/>
    </row>
    <row r="19" spans="1:23">
      <c r="A19" s="8" t="s">
        <v>9</v>
      </c>
      <c r="B19" s="8">
        <v>29</v>
      </c>
      <c r="C19" s="8">
        <v>77</v>
      </c>
      <c r="D19" s="8">
        <v>52</v>
      </c>
      <c r="E19" s="8">
        <v>2</v>
      </c>
      <c r="F19" s="9">
        <f t="shared" si="0"/>
        <v>160</v>
      </c>
      <c r="G19" s="10"/>
      <c r="H19" s="10"/>
      <c r="I19" s="10"/>
      <c r="J19" s="10"/>
      <c r="K19" s="10"/>
      <c r="L19" s="10"/>
      <c r="M19" s="10"/>
      <c r="N19" s="7"/>
      <c r="W19" s="10"/>
    </row>
    <row r="20" spans="1:23" ht="15.75" thickBot="1">
      <c r="A20" s="8" t="s">
        <v>16</v>
      </c>
      <c r="B20" s="11">
        <v>17</v>
      </c>
      <c r="C20" s="11">
        <v>63</v>
      </c>
      <c r="D20" s="11">
        <v>30</v>
      </c>
      <c r="E20" s="11">
        <v>1</v>
      </c>
      <c r="F20" s="12">
        <f t="shared" si="0"/>
        <v>111</v>
      </c>
      <c r="G20" s="10"/>
      <c r="H20" s="10"/>
      <c r="I20" s="10"/>
      <c r="J20" s="10"/>
      <c r="K20" s="10"/>
      <c r="L20" s="10"/>
      <c r="M20" s="10"/>
      <c r="N20" s="7"/>
      <c r="O20" s="6"/>
      <c r="P20" s="6"/>
      <c r="Q20" s="10"/>
      <c r="R20" s="10"/>
      <c r="S20" s="10"/>
      <c r="T20" s="10"/>
      <c r="W20" s="10"/>
    </row>
    <row r="21" spans="1:23">
      <c r="A21" s="13" t="s">
        <v>37</v>
      </c>
      <c r="B21" s="14">
        <f>SUM(B11:B20)</f>
        <v>2552</v>
      </c>
      <c r="C21" s="14">
        <f t="shared" ref="C21:E21" si="1">SUM(C11:C20)</f>
        <v>3504</v>
      </c>
      <c r="D21" s="14">
        <f t="shared" si="1"/>
        <v>3515</v>
      </c>
      <c r="E21" s="14">
        <f t="shared" si="1"/>
        <v>98</v>
      </c>
      <c r="F21" s="14">
        <f t="shared" si="0"/>
        <v>9669</v>
      </c>
      <c r="G21" s="15"/>
      <c r="H21" s="15"/>
      <c r="I21" s="15"/>
      <c r="J21" s="15"/>
      <c r="K21" s="15"/>
      <c r="L21" s="15"/>
      <c r="M21" s="15"/>
      <c r="N21" s="7"/>
      <c r="O21" s="6"/>
      <c r="P21" s="6"/>
      <c r="Q21" s="10"/>
      <c r="R21" s="10"/>
      <c r="S21" s="10"/>
      <c r="T21" s="10"/>
      <c r="W21" s="15"/>
    </row>
    <row r="22" spans="1:23">
      <c r="A22" s="21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7"/>
      <c r="O22" s="6"/>
      <c r="P22" s="6"/>
      <c r="Q22" s="10"/>
      <c r="R22" s="10"/>
      <c r="S22" s="10"/>
      <c r="T22" s="10"/>
      <c r="W22" s="15"/>
    </row>
    <row r="23" spans="1:23">
      <c r="A23" s="21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7"/>
      <c r="O23" s="6"/>
      <c r="P23" s="6"/>
      <c r="Q23" s="10"/>
      <c r="R23" s="10"/>
      <c r="S23" s="10"/>
      <c r="T23" s="10"/>
      <c r="W23" s="15"/>
    </row>
    <row r="24" spans="1:23" ht="20.25">
      <c r="A24" s="20">
        <v>2016</v>
      </c>
      <c r="B24" s="33" t="s">
        <v>24</v>
      </c>
      <c r="C24" s="34"/>
      <c r="D24" s="34"/>
      <c r="E24" s="35"/>
      <c r="O24" s="16"/>
      <c r="P24" s="16"/>
      <c r="Q24" s="15"/>
      <c r="R24" s="15"/>
      <c r="S24" s="15"/>
      <c r="T24" s="15"/>
    </row>
    <row r="25" spans="1:23" ht="31.5">
      <c r="A25" s="17" t="s">
        <v>21</v>
      </c>
      <c r="B25" s="17" t="s">
        <v>10</v>
      </c>
      <c r="C25" s="17" t="s">
        <v>11</v>
      </c>
      <c r="D25" s="17" t="s">
        <v>19</v>
      </c>
      <c r="E25" s="17" t="s">
        <v>12</v>
      </c>
      <c r="F25" s="18" t="s">
        <v>22</v>
      </c>
    </row>
    <row r="26" spans="1:23">
      <c r="A26" s="8" t="s">
        <v>8</v>
      </c>
      <c r="B26" s="8">
        <v>91</v>
      </c>
      <c r="C26" s="8">
        <v>146</v>
      </c>
      <c r="D26" s="8">
        <v>149</v>
      </c>
      <c r="E26" s="8">
        <v>2</v>
      </c>
      <c r="F26" s="9">
        <f>SUM(B26:E26)</f>
        <v>388</v>
      </c>
    </row>
    <row r="27" spans="1:23">
      <c r="A27" s="8" t="s">
        <v>1</v>
      </c>
      <c r="B27" s="8">
        <v>473</v>
      </c>
      <c r="C27" s="8">
        <v>490</v>
      </c>
      <c r="D27" s="8">
        <v>771</v>
      </c>
      <c r="E27" s="8">
        <v>13</v>
      </c>
      <c r="F27" s="9">
        <f t="shared" ref="F27:F36" si="2">SUM(B27:E27)</f>
        <v>1747</v>
      </c>
    </row>
    <row r="28" spans="1:23">
      <c r="A28" s="8" t="s">
        <v>2</v>
      </c>
      <c r="B28" s="8">
        <v>599</v>
      </c>
      <c r="C28" s="8">
        <v>652</v>
      </c>
      <c r="D28" s="8">
        <v>960</v>
      </c>
      <c r="E28" s="8">
        <v>22</v>
      </c>
      <c r="F28" s="9">
        <f t="shared" si="2"/>
        <v>2233</v>
      </c>
    </row>
    <row r="29" spans="1:23">
      <c r="A29" s="8" t="s">
        <v>3</v>
      </c>
      <c r="B29" s="8">
        <v>537</v>
      </c>
      <c r="C29" s="8">
        <v>840</v>
      </c>
      <c r="D29" s="8">
        <v>708</v>
      </c>
      <c r="E29" s="8">
        <v>26</v>
      </c>
      <c r="F29" s="9">
        <f t="shared" si="2"/>
        <v>2111</v>
      </c>
    </row>
    <row r="30" spans="1:23">
      <c r="A30" s="8" t="s">
        <v>4</v>
      </c>
      <c r="B30" s="8">
        <v>348</v>
      </c>
      <c r="C30" s="8">
        <v>530</v>
      </c>
      <c r="D30" s="8">
        <v>474</v>
      </c>
      <c r="E30" s="8">
        <v>18</v>
      </c>
      <c r="F30" s="9">
        <f t="shared" si="2"/>
        <v>1370</v>
      </c>
    </row>
    <row r="31" spans="1:23">
      <c r="A31" s="8" t="s">
        <v>5</v>
      </c>
      <c r="B31" s="8">
        <v>159</v>
      </c>
      <c r="C31" s="8">
        <v>532</v>
      </c>
      <c r="D31" s="8">
        <v>263</v>
      </c>
      <c r="E31" s="8">
        <v>11</v>
      </c>
      <c r="F31" s="9">
        <f t="shared" si="2"/>
        <v>965</v>
      </c>
    </row>
    <row r="32" spans="1:23">
      <c r="A32" s="8" t="s">
        <v>6</v>
      </c>
      <c r="B32" s="8">
        <v>168</v>
      </c>
      <c r="C32" s="8">
        <v>196</v>
      </c>
      <c r="D32" s="8">
        <v>230</v>
      </c>
      <c r="E32" s="8">
        <v>9</v>
      </c>
      <c r="F32" s="9">
        <f t="shared" si="2"/>
        <v>603</v>
      </c>
    </row>
    <row r="33" spans="1:6">
      <c r="A33" s="8" t="s">
        <v>7</v>
      </c>
      <c r="B33" s="8">
        <v>59</v>
      </c>
      <c r="C33" s="8">
        <v>92</v>
      </c>
      <c r="D33" s="8">
        <v>166</v>
      </c>
      <c r="E33" s="8">
        <v>3</v>
      </c>
      <c r="F33" s="9">
        <f t="shared" si="2"/>
        <v>320</v>
      </c>
    </row>
    <row r="34" spans="1:6">
      <c r="A34" s="8" t="s">
        <v>9</v>
      </c>
      <c r="B34" s="8">
        <v>101</v>
      </c>
      <c r="C34" s="8">
        <v>44</v>
      </c>
      <c r="D34" s="8">
        <v>91</v>
      </c>
      <c r="E34" s="8">
        <v>0</v>
      </c>
      <c r="F34" s="9">
        <f t="shared" si="2"/>
        <v>236</v>
      </c>
    </row>
    <row r="35" spans="1:6" ht="15.75" thickBot="1">
      <c r="A35" s="8" t="s">
        <v>16</v>
      </c>
      <c r="B35" s="11">
        <v>9</v>
      </c>
      <c r="C35" s="11">
        <v>80</v>
      </c>
      <c r="D35" s="11">
        <v>27</v>
      </c>
      <c r="E35" s="11">
        <v>0</v>
      </c>
      <c r="F35" s="12">
        <f t="shared" si="2"/>
        <v>116</v>
      </c>
    </row>
    <row r="36" spans="1:6">
      <c r="A36" s="13" t="s">
        <v>37</v>
      </c>
      <c r="B36" s="14">
        <f>SUM(B26:B35)</f>
        <v>2544</v>
      </c>
      <c r="C36" s="14">
        <f t="shared" ref="C36:E36" si="3">SUM(C26:C35)</f>
        <v>3602</v>
      </c>
      <c r="D36" s="14">
        <f t="shared" si="3"/>
        <v>3839</v>
      </c>
      <c r="E36" s="14">
        <f t="shared" si="3"/>
        <v>104</v>
      </c>
      <c r="F36" s="14">
        <f t="shared" si="2"/>
        <v>10089</v>
      </c>
    </row>
    <row r="39" spans="1:6" ht="20.25">
      <c r="A39" s="20">
        <v>2017</v>
      </c>
      <c r="B39" s="33" t="s">
        <v>24</v>
      </c>
      <c r="C39" s="34"/>
      <c r="D39" s="34"/>
      <c r="E39" s="35"/>
    </row>
    <row r="40" spans="1:6" ht="47.25">
      <c r="A40" s="17" t="s">
        <v>21</v>
      </c>
      <c r="B40" s="17" t="s">
        <v>10</v>
      </c>
      <c r="C40" s="17" t="s">
        <v>11</v>
      </c>
      <c r="D40" s="17" t="s">
        <v>27</v>
      </c>
      <c r="E40" s="17" t="s">
        <v>12</v>
      </c>
      <c r="F40" s="18" t="s">
        <v>29</v>
      </c>
    </row>
    <row r="41" spans="1:6">
      <c r="A41" s="8" t="s">
        <v>8</v>
      </c>
      <c r="B41" s="8">
        <v>105</v>
      </c>
      <c r="C41" s="8">
        <v>190</v>
      </c>
      <c r="D41" s="8" t="s">
        <v>26</v>
      </c>
      <c r="E41" s="8">
        <v>2</v>
      </c>
      <c r="F41" s="9">
        <f>SUM(B41:E41)</f>
        <v>297</v>
      </c>
    </row>
    <row r="42" spans="1:6">
      <c r="A42" s="8" t="s">
        <v>1</v>
      </c>
      <c r="B42" s="8">
        <v>391</v>
      </c>
      <c r="C42" s="8">
        <v>474</v>
      </c>
      <c r="D42" s="8" t="s">
        <v>26</v>
      </c>
      <c r="E42" s="8">
        <v>12</v>
      </c>
      <c r="F42" s="9">
        <f t="shared" ref="F42:F51" si="4">SUM(B42:E42)</f>
        <v>877</v>
      </c>
    </row>
    <row r="43" spans="1:6">
      <c r="A43" s="8" t="s">
        <v>2</v>
      </c>
      <c r="B43" s="8">
        <v>461</v>
      </c>
      <c r="C43" s="8">
        <v>613</v>
      </c>
      <c r="D43" s="8" t="s">
        <v>26</v>
      </c>
      <c r="E43" s="8">
        <v>19</v>
      </c>
      <c r="F43" s="9">
        <f t="shared" si="4"/>
        <v>1093</v>
      </c>
    </row>
    <row r="44" spans="1:6">
      <c r="A44" s="8" t="s">
        <v>3</v>
      </c>
      <c r="B44" s="8">
        <v>578</v>
      </c>
      <c r="C44" s="8">
        <v>842</v>
      </c>
      <c r="D44" s="8" t="s">
        <v>26</v>
      </c>
      <c r="E44" s="8">
        <v>29</v>
      </c>
      <c r="F44" s="9">
        <f t="shared" si="4"/>
        <v>1449</v>
      </c>
    </row>
    <row r="45" spans="1:6">
      <c r="A45" s="8" t="s">
        <v>4</v>
      </c>
      <c r="B45" s="8">
        <v>353</v>
      </c>
      <c r="C45" s="8">
        <v>576</v>
      </c>
      <c r="D45" s="8" t="s">
        <v>26</v>
      </c>
      <c r="E45" s="8">
        <v>15</v>
      </c>
      <c r="F45" s="9">
        <f t="shared" si="4"/>
        <v>944</v>
      </c>
    </row>
    <row r="46" spans="1:6">
      <c r="A46" s="8" t="s">
        <v>5</v>
      </c>
      <c r="B46" s="8">
        <v>224</v>
      </c>
      <c r="C46" s="8">
        <v>532</v>
      </c>
      <c r="D46" s="8" t="s">
        <v>26</v>
      </c>
      <c r="E46" s="8">
        <v>12</v>
      </c>
      <c r="F46" s="9">
        <f t="shared" si="4"/>
        <v>768</v>
      </c>
    </row>
    <row r="47" spans="1:6">
      <c r="A47" s="8" t="s">
        <v>6</v>
      </c>
      <c r="B47" s="8">
        <v>180</v>
      </c>
      <c r="C47" s="8">
        <v>194</v>
      </c>
      <c r="D47" s="8" t="s">
        <v>26</v>
      </c>
      <c r="E47" s="8">
        <v>10</v>
      </c>
      <c r="F47" s="9">
        <f t="shared" si="4"/>
        <v>384</v>
      </c>
    </row>
    <row r="48" spans="1:6">
      <c r="A48" s="8" t="s">
        <v>7</v>
      </c>
      <c r="B48" s="8">
        <v>61</v>
      </c>
      <c r="C48" s="8">
        <v>83</v>
      </c>
      <c r="D48" s="8" t="s">
        <v>26</v>
      </c>
      <c r="E48" s="8">
        <v>2</v>
      </c>
      <c r="F48" s="9">
        <f t="shared" si="4"/>
        <v>146</v>
      </c>
    </row>
    <row r="49" spans="1:6">
      <c r="A49" s="8" t="s">
        <v>14</v>
      </c>
      <c r="B49" s="8">
        <v>91</v>
      </c>
      <c r="C49" s="8">
        <v>70</v>
      </c>
      <c r="D49" s="8" t="s">
        <v>26</v>
      </c>
      <c r="E49" s="8">
        <v>1</v>
      </c>
      <c r="F49" s="9">
        <f t="shared" si="4"/>
        <v>162</v>
      </c>
    </row>
    <row r="50" spans="1:6" ht="15.75" thickBot="1">
      <c r="A50" s="8" t="s">
        <v>16</v>
      </c>
      <c r="B50" s="11">
        <v>12</v>
      </c>
      <c r="C50" s="11">
        <v>57</v>
      </c>
      <c r="D50" s="11" t="s">
        <v>26</v>
      </c>
      <c r="E50" s="11">
        <v>0</v>
      </c>
      <c r="F50" s="12">
        <f t="shared" si="4"/>
        <v>69</v>
      </c>
    </row>
    <row r="51" spans="1:6">
      <c r="A51" s="13" t="s">
        <v>37</v>
      </c>
      <c r="B51" s="14">
        <f>SUM(B41:B50)</f>
        <v>2456</v>
      </c>
      <c r="C51" s="14">
        <f t="shared" ref="C51:E51" si="5">SUM(C41:C50)</f>
        <v>3631</v>
      </c>
      <c r="D51" s="14" t="s">
        <v>26</v>
      </c>
      <c r="E51" s="14">
        <f t="shared" si="5"/>
        <v>102</v>
      </c>
      <c r="F51" s="14">
        <f t="shared" si="4"/>
        <v>6189</v>
      </c>
    </row>
    <row r="52" spans="1:6">
      <c r="A52" s="21"/>
      <c r="B52" s="15"/>
      <c r="C52" s="15"/>
      <c r="D52" s="15"/>
      <c r="E52" s="15"/>
      <c r="F52" s="15"/>
    </row>
    <row r="54" spans="1:6" ht="20.25">
      <c r="A54" s="20">
        <v>2018</v>
      </c>
      <c r="B54" s="33" t="s">
        <v>24</v>
      </c>
      <c r="C54" s="34"/>
      <c r="D54" s="34"/>
      <c r="E54" s="35"/>
    </row>
    <row r="55" spans="1:6" ht="31.5">
      <c r="A55" s="17" t="s">
        <v>21</v>
      </c>
      <c r="B55" s="17" t="s">
        <v>10</v>
      </c>
      <c r="C55" s="17" t="s">
        <v>11</v>
      </c>
      <c r="D55" s="17" t="s">
        <v>19</v>
      </c>
      <c r="E55" s="17" t="s">
        <v>12</v>
      </c>
      <c r="F55" s="18" t="s">
        <v>22</v>
      </c>
    </row>
    <row r="56" spans="1:6">
      <c r="A56" s="8" t="s">
        <v>8</v>
      </c>
      <c r="B56" s="8">
        <v>86</v>
      </c>
      <c r="C56" s="8">
        <v>241</v>
      </c>
      <c r="D56" s="8">
        <v>249</v>
      </c>
      <c r="E56" s="8">
        <v>2</v>
      </c>
      <c r="F56" s="9">
        <f>SUM(B56:E56)</f>
        <v>578</v>
      </c>
    </row>
    <row r="57" spans="1:6">
      <c r="A57" s="8" t="s">
        <v>1</v>
      </c>
      <c r="B57" s="8">
        <v>460</v>
      </c>
      <c r="C57" s="8">
        <v>405</v>
      </c>
      <c r="D57" s="8">
        <v>705</v>
      </c>
      <c r="E57" s="8">
        <v>10</v>
      </c>
      <c r="F57" s="9">
        <f t="shared" ref="F57:F66" si="6">SUM(B57:E57)</f>
        <v>1580</v>
      </c>
    </row>
    <row r="58" spans="1:6">
      <c r="A58" s="8" t="s">
        <v>2</v>
      </c>
      <c r="B58" s="8">
        <v>468</v>
      </c>
      <c r="C58" s="8">
        <v>531</v>
      </c>
      <c r="D58" s="8">
        <v>799</v>
      </c>
      <c r="E58" s="8">
        <v>21</v>
      </c>
      <c r="F58" s="9">
        <f t="shared" si="6"/>
        <v>1819</v>
      </c>
    </row>
    <row r="59" spans="1:6">
      <c r="A59" s="8" t="s">
        <v>3</v>
      </c>
      <c r="B59" s="8">
        <v>476</v>
      </c>
      <c r="C59" s="8">
        <v>738</v>
      </c>
      <c r="D59" s="8">
        <v>720</v>
      </c>
      <c r="E59" s="8">
        <v>29</v>
      </c>
      <c r="F59" s="9">
        <f t="shared" si="6"/>
        <v>1963</v>
      </c>
    </row>
    <row r="60" spans="1:6">
      <c r="A60" s="8" t="s">
        <v>4</v>
      </c>
      <c r="B60" s="8">
        <v>426</v>
      </c>
      <c r="C60" s="8">
        <v>616</v>
      </c>
      <c r="D60" s="8">
        <v>476</v>
      </c>
      <c r="E60" s="8">
        <v>11</v>
      </c>
      <c r="F60" s="9">
        <f t="shared" si="6"/>
        <v>1529</v>
      </c>
    </row>
    <row r="61" spans="1:6">
      <c r="A61" s="8" t="s">
        <v>5</v>
      </c>
      <c r="B61" s="8">
        <v>247</v>
      </c>
      <c r="C61" s="8">
        <v>601</v>
      </c>
      <c r="D61" s="8">
        <v>249</v>
      </c>
      <c r="E61" s="8">
        <v>11</v>
      </c>
      <c r="F61" s="9">
        <f t="shared" si="6"/>
        <v>1108</v>
      </c>
    </row>
    <row r="62" spans="1:6">
      <c r="A62" s="8" t="s">
        <v>6</v>
      </c>
      <c r="B62" s="8">
        <v>182</v>
      </c>
      <c r="C62" s="8">
        <v>221</v>
      </c>
      <c r="D62" s="8">
        <v>203</v>
      </c>
      <c r="E62" s="8">
        <v>9</v>
      </c>
      <c r="F62" s="9">
        <f t="shared" si="6"/>
        <v>615</v>
      </c>
    </row>
    <row r="63" spans="1:6">
      <c r="A63" s="8" t="s">
        <v>7</v>
      </c>
      <c r="B63" s="8">
        <v>109</v>
      </c>
      <c r="C63" s="8">
        <v>142</v>
      </c>
      <c r="D63" s="8">
        <v>131</v>
      </c>
      <c r="E63" s="8">
        <v>4</v>
      </c>
      <c r="F63" s="9">
        <f t="shared" si="6"/>
        <v>386</v>
      </c>
    </row>
    <row r="64" spans="1:6">
      <c r="A64" s="8" t="s">
        <v>9</v>
      </c>
      <c r="B64" s="8">
        <v>53</v>
      </c>
      <c r="C64" s="8">
        <v>61</v>
      </c>
      <c r="D64" s="8">
        <v>56</v>
      </c>
      <c r="E64" s="8">
        <v>3</v>
      </c>
      <c r="F64" s="9">
        <f t="shared" si="6"/>
        <v>173</v>
      </c>
    </row>
    <row r="65" spans="1:6" ht="15.75" thickBot="1">
      <c r="A65" s="8" t="s">
        <v>16</v>
      </c>
      <c r="B65" s="11">
        <v>25</v>
      </c>
      <c r="C65" s="11">
        <v>73</v>
      </c>
      <c r="D65" s="11">
        <v>75</v>
      </c>
      <c r="E65" s="11">
        <v>0</v>
      </c>
      <c r="F65" s="12">
        <f t="shared" si="6"/>
        <v>173</v>
      </c>
    </row>
    <row r="66" spans="1:6">
      <c r="A66" s="13" t="s">
        <v>37</v>
      </c>
      <c r="B66" s="14">
        <f>SUM(B56:B65)</f>
        <v>2532</v>
      </c>
      <c r="C66" s="14">
        <f t="shared" ref="C66:E66" si="7">SUM(C56:C65)</f>
        <v>3629</v>
      </c>
      <c r="D66" s="14">
        <f t="shared" si="7"/>
        <v>3663</v>
      </c>
      <c r="E66" s="14">
        <f t="shared" si="7"/>
        <v>100</v>
      </c>
      <c r="F66" s="14">
        <f t="shared" si="6"/>
        <v>9924</v>
      </c>
    </row>
    <row r="68" spans="1:6" ht="20.25">
      <c r="A68" s="20">
        <v>2019</v>
      </c>
      <c r="B68" s="33" t="s">
        <v>24</v>
      </c>
      <c r="C68" s="34"/>
      <c r="D68" s="34"/>
      <c r="E68" s="35"/>
    </row>
    <row r="69" spans="1:6" ht="47.25">
      <c r="A69" s="17" t="s">
        <v>21</v>
      </c>
      <c r="B69" s="17" t="s">
        <v>10</v>
      </c>
      <c r="C69" s="17" t="s">
        <v>11</v>
      </c>
      <c r="D69" s="17" t="s">
        <v>27</v>
      </c>
      <c r="E69" s="17" t="s">
        <v>12</v>
      </c>
      <c r="F69" s="18" t="s">
        <v>29</v>
      </c>
    </row>
    <row r="70" spans="1:6">
      <c r="A70" s="22" t="s">
        <v>8</v>
      </c>
      <c r="B70" s="22">
        <v>90</v>
      </c>
      <c r="C70" s="22">
        <v>249</v>
      </c>
      <c r="D70" s="22" t="s">
        <v>26</v>
      </c>
      <c r="E70" s="22">
        <v>1</v>
      </c>
      <c r="F70" s="23">
        <f>SUM(B70:E70)</f>
        <v>340</v>
      </c>
    </row>
    <row r="71" spans="1:6">
      <c r="A71" s="22" t="s">
        <v>1</v>
      </c>
      <c r="B71" s="22">
        <v>443</v>
      </c>
      <c r="C71" s="22">
        <v>454</v>
      </c>
      <c r="D71" s="22" t="s">
        <v>26</v>
      </c>
      <c r="E71" s="22">
        <v>19</v>
      </c>
      <c r="F71" s="23">
        <f t="shared" ref="F71:F80" si="8">SUM(B71:E71)</f>
        <v>916</v>
      </c>
    </row>
    <row r="72" spans="1:6">
      <c r="A72" s="22" t="s">
        <v>2</v>
      </c>
      <c r="B72" s="22">
        <v>474</v>
      </c>
      <c r="C72" s="22">
        <v>604</v>
      </c>
      <c r="D72" s="22" t="s">
        <v>26</v>
      </c>
      <c r="E72" s="22">
        <v>12</v>
      </c>
      <c r="F72" s="23">
        <f t="shared" si="8"/>
        <v>1090</v>
      </c>
    </row>
    <row r="73" spans="1:6">
      <c r="A73" s="22" t="s">
        <v>3</v>
      </c>
      <c r="B73" s="22">
        <v>472</v>
      </c>
      <c r="C73" s="22">
        <v>686</v>
      </c>
      <c r="D73" s="22" t="s">
        <v>26</v>
      </c>
      <c r="E73" s="22">
        <v>18</v>
      </c>
      <c r="F73" s="23">
        <f t="shared" si="8"/>
        <v>1176</v>
      </c>
    </row>
    <row r="74" spans="1:6">
      <c r="A74" s="22" t="s">
        <v>4</v>
      </c>
      <c r="B74" s="22">
        <v>424</v>
      </c>
      <c r="C74" s="22">
        <v>620</v>
      </c>
      <c r="D74" s="22" t="s">
        <v>26</v>
      </c>
      <c r="E74" s="22">
        <v>11</v>
      </c>
      <c r="F74" s="23">
        <f t="shared" si="8"/>
        <v>1055</v>
      </c>
    </row>
    <row r="75" spans="1:6">
      <c r="A75" s="22" t="s">
        <v>5</v>
      </c>
      <c r="B75" s="22">
        <v>208</v>
      </c>
      <c r="C75" s="22">
        <v>597</v>
      </c>
      <c r="D75" s="22" t="s">
        <v>26</v>
      </c>
      <c r="E75" s="22">
        <v>12</v>
      </c>
      <c r="F75" s="23">
        <f t="shared" si="8"/>
        <v>817</v>
      </c>
    </row>
    <row r="76" spans="1:6">
      <c r="A76" s="22" t="s">
        <v>6</v>
      </c>
      <c r="B76" s="22">
        <v>199</v>
      </c>
      <c r="C76" s="22">
        <v>178</v>
      </c>
      <c r="D76" s="22" t="s">
        <v>26</v>
      </c>
      <c r="E76" s="22">
        <v>3</v>
      </c>
      <c r="F76" s="23">
        <f t="shared" si="8"/>
        <v>380</v>
      </c>
    </row>
    <row r="77" spans="1:6">
      <c r="A77" s="22" t="s">
        <v>7</v>
      </c>
      <c r="B77" s="22">
        <v>148</v>
      </c>
      <c r="C77" s="22">
        <v>173</v>
      </c>
      <c r="D77" s="22" t="s">
        <v>26</v>
      </c>
      <c r="E77" s="22">
        <v>4</v>
      </c>
      <c r="F77" s="23">
        <f t="shared" si="8"/>
        <v>325</v>
      </c>
    </row>
    <row r="78" spans="1:6">
      <c r="A78" s="22" t="s">
        <v>9</v>
      </c>
      <c r="B78" s="22">
        <v>24</v>
      </c>
      <c r="C78" s="22">
        <v>69</v>
      </c>
      <c r="D78" s="22" t="s">
        <v>26</v>
      </c>
      <c r="E78" s="22">
        <v>1</v>
      </c>
      <c r="F78" s="23">
        <f t="shared" si="8"/>
        <v>94</v>
      </c>
    </row>
    <row r="79" spans="1:6" ht="15.75" thickBot="1">
      <c r="A79" s="22" t="s">
        <v>18</v>
      </c>
      <c r="B79" s="24">
        <v>46</v>
      </c>
      <c r="C79" s="24">
        <v>78</v>
      </c>
      <c r="D79" s="24" t="s">
        <v>26</v>
      </c>
      <c r="E79" s="24">
        <v>0</v>
      </c>
      <c r="F79" s="25">
        <f t="shared" si="8"/>
        <v>124</v>
      </c>
    </row>
    <row r="80" spans="1:6">
      <c r="A80" s="13" t="s">
        <v>37</v>
      </c>
      <c r="B80" s="26">
        <f>SUM(B70:B79)</f>
        <v>2528</v>
      </c>
      <c r="C80" s="26">
        <f t="shared" ref="C80:E80" si="9">SUM(C70:C79)</f>
        <v>3708</v>
      </c>
      <c r="D80" s="26" t="s">
        <v>26</v>
      </c>
      <c r="E80" s="26">
        <f t="shared" si="9"/>
        <v>81</v>
      </c>
      <c r="F80" s="26">
        <f t="shared" si="8"/>
        <v>6317</v>
      </c>
    </row>
    <row r="82" spans="1:1">
      <c r="A82" s="5" t="s">
        <v>28</v>
      </c>
    </row>
    <row r="83" spans="1:1">
      <c r="A83" s="5" t="s">
        <v>30</v>
      </c>
    </row>
    <row r="85" spans="1:1">
      <c r="A85" s="27" t="s">
        <v>31</v>
      </c>
    </row>
    <row r="86" spans="1:1">
      <c r="A86" s="27" t="s">
        <v>32</v>
      </c>
    </row>
  </sheetData>
  <mergeCells count="6">
    <mergeCell ref="B24:E24"/>
    <mergeCell ref="B39:E39"/>
    <mergeCell ref="B54:E54"/>
    <mergeCell ref="B68:E68"/>
    <mergeCell ref="A3:C3"/>
    <mergeCell ref="B8:E8"/>
  </mergeCells>
  <pageMargins left="0.7" right="0.7" top="0.75" bottom="0.75" header="0.3" footer="0.3"/>
  <pageSetup orientation="portrait" horizontalDpi="300" verticalDpi="300" r:id="rId1"/>
  <ignoredErrors>
    <ignoredError sqref="B21:E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2:L24"/>
  <sheetViews>
    <sheetView topLeftCell="A7" workbookViewId="0">
      <selection activeCell="F21" sqref="F21"/>
    </sheetView>
  </sheetViews>
  <sheetFormatPr defaultRowHeight="15"/>
  <cols>
    <col min="1" max="1" width="20.140625" customWidth="1"/>
    <col min="2" max="6" width="15.7109375" customWidth="1"/>
    <col min="7" max="7" width="18.7109375" customWidth="1"/>
    <col min="8" max="8" width="10" customWidth="1"/>
    <col min="12" max="12" width="12.42578125" customWidth="1"/>
  </cols>
  <sheetData>
    <row r="2" spans="1:12">
      <c r="A2" s="19" t="s">
        <v>33</v>
      </c>
      <c r="B2" s="1"/>
      <c r="C2" s="1"/>
      <c r="D2" s="1"/>
      <c r="E2" s="1"/>
      <c r="F2" s="1"/>
      <c r="G2" s="1"/>
      <c r="H2" s="1"/>
    </row>
    <row r="3" spans="1:12">
      <c r="A3" s="19" t="s">
        <v>34</v>
      </c>
      <c r="B3" s="1"/>
      <c r="C3" s="1"/>
      <c r="D3" s="1"/>
      <c r="E3" s="1"/>
      <c r="F3" s="1"/>
      <c r="G3" s="1"/>
      <c r="H3" s="1"/>
    </row>
    <row r="5" spans="1:12" ht="15.75">
      <c r="B5" s="39" t="s">
        <v>35</v>
      </c>
      <c r="C5" s="40"/>
      <c r="D5" s="40"/>
      <c r="E5" s="40"/>
      <c r="F5" s="41"/>
    </row>
    <row r="6" spans="1:12" s="29" customFormat="1" ht="28.5">
      <c r="A6" s="28" t="s">
        <v>36</v>
      </c>
      <c r="B6" s="28">
        <v>2015</v>
      </c>
      <c r="C6" s="28">
        <v>2016</v>
      </c>
      <c r="D6" s="28" t="s">
        <v>38</v>
      </c>
      <c r="E6" s="28">
        <v>2018</v>
      </c>
      <c r="F6" s="28" t="s">
        <v>39</v>
      </c>
      <c r="H6" s="30"/>
      <c r="I6" s="30"/>
      <c r="J6" s="31"/>
      <c r="K6" s="32"/>
      <c r="L6" s="30"/>
    </row>
    <row r="7" spans="1:12">
      <c r="A7" s="8" t="s">
        <v>15</v>
      </c>
      <c r="B7" s="8">
        <v>1</v>
      </c>
      <c r="C7" s="8">
        <v>0</v>
      </c>
      <c r="D7" s="8">
        <v>0</v>
      </c>
      <c r="E7" s="8">
        <v>0</v>
      </c>
      <c r="F7" s="8">
        <v>0</v>
      </c>
      <c r="H7" s="2"/>
      <c r="I7" s="2"/>
      <c r="J7" s="3"/>
      <c r="K7" s="4"/>
      <c r="L7" s="2"/>
    </row>
    <row r="8" spans="1:12">
      <c r="A8" s="8" t="s">
        <v>8</v>
      </c>
      <c r="B8" s="8">
        <v>416</v>
      </c>
      <c r="C8" s="8">
        <v>388</v>
      </c>
      <c r="D8" s="8">
        <v>297</v>
      </c>
      <c r="E8" s="8">
        <v>578</v>
      </c>
      <c r="F8" s="8">
        <v>340</v>
      </c>
      <c r="H8" s="2"/>
      <c r="I8" s="2"/>
      <c r="J8" s="3"/>
      <c r="K8" s="4"/>
      <c r="L8" s="2"/>
    </row>
    <row r="9" spans="1:12">
      <c r="A9" s="8" t="s">
        <v>1</v>
      </c>
      <c r="B9" s="8">
        <v>1667</v>
      </c>
      <c r="C9" s="8">
        <v>1747</v>
      </c>
      <c r="D9" s="8">
        <v>877</v>
      </c>
      <c r="E9" s="8">
        <v>1580</v>
      </c>
      <c r="F9" s="8">
        <v>916</v>
      </c>
      <c r="H9" s="2"/>
      <c r="I9" s="2"/>
      <c r="J9" s="3"/>
      <c r="K9" s="4"/>
      <c r="L9" s="2"/>
    </row>
    <row r="10" spans="1:12">
      <c r="A10" s="8" t="s">
        <v>2</v>
      </c>
      <c r="B10" s="8">
        <v>2085</v>
      </c>
      <c r="C10" s="8">
        <v>2233</v>
      </c>
      <c r="D10" s="8">
        <v>1093</v>
      </c>
      <c r="E10" s="8">
        <v>1819</v>
      </c>
      <c r="F10" s="8">
        <v>1090</v>
      </c>
      <c r="H10" s="2"/>
      <c r="I10" s="2"/>
      <c r="J10" s="3"/>
      <c r="K10" s="4"/>
      <c r="L10" s="2"/>
    </row>
    <row r="11" spans="1:12">
      <c r="A11" s="8" t="s">
        <v>3</v>
      </c>
      <c r="B11" s="8">
        <v>2109</v>
      </c>
      <c r="C11" s="8">
        <v>2111</v>
      </c>
      <c r="D11" s="8">
        <v>1449</v>
      </c>
      <c r="E11" s="8">
        <v>1963</v>
      </c>
      <c r="F11" s="8">
        <v>1176</v>
      </c>
      <c r="H11" s="2"/>
      <c r="I11" s="2"/>
      <c r="J11" s="3"/>
      <c r="K11" s="4"/>
      <c r="L11" s="2"/>
    </row>
    <row r="12" spans="1:12">
      <c r="A12" s="8" t="s">
        <v>4</v>
      </c>
      <c r="B12" s="8">
        <v>1300</v>
      </c>
      <c r="C12" s="8">
        <v>1370</v>
      </c>
      <c r="D12" s="8">
        <v>944</v>
      </c>
      <c r="E12" s="8">
        <v>1529</v>
      </c>
      <c r="F12" s="8">
        <v>1055</v>
      </c>
      <c r="H12" s="2"/>
      <c r="I12" s="2"/>
      <c r="J12" s="3"/>
      <c r="K12" s="2"/>
      <c r="L12" s="2"/>
    </row>
    <row r="13" spans="1:12">
      <c r="A13" s="8" t="s">
        <v>5</v>
      </c>
      <c r="B13" s="8">
        <v>977</v>
      </c>
      <c r="C13" s="8">
        <v>965</v>
      </c>
      <c r="D13" s="8">
        <v>768</v>
      </c>
      <c r="E13" s="8">
        <v>1108</v>
      </c>
      <c r="F13" s="8">
        <v>817</v>
      </c>
      <c r="H13" s="2"/>
      <c r="I13" s="2"/>
      <c r="J13" s="3"/>
      <c r="K13" s="2"/>
      <c r="L13" s="2"/>
    </row>
    <row r="14" spans="1:12">
      <c r="A14" s="8" t="s">
        <v>6</v>
      </c>
      <c r="B14" s="8">
        <v>539</v>
      </c>
      <c r="C14" s="8">
        <v>603</v>
      </c>
      <c r="D14" s="8">
        <v>384</v>
      </c>
      <c r="E14" s="8">
        <v>615</v>
      </c>
      <c r="F14" s="8">
        <v>380</v>
      </c>
      <c r="H14" s="2"/>
      <c r="I14" s="2"/>
      <c r="J14" s="3"/>
      <c r="K14" s="2"/>
      <c r="L14" s="2"/>
    </row>
    <row r="15" spans="1:12">
      <c r="A15" s="8" t="s">
        <v>7</v>
      </c>
      <c r="B15" s="8">
        <v>305</v>
      </c>
      <c r="C15" s="8">
        <v>320</v>
      </c>
      <c r="D15" s="8">
        <v>146</v>
      </c>
      <c r="E15" s="8">
        <v>386</v>
      </c>
      <c r="F15" s="8">
        <v>325</v>
      </c>
      <c r="H15" s="2"/>
      <c r="I15" s="2"/>
      <c r="J15" s="2"/>
      <c r="K15" s="2"/>
      <c r="L15" s="2"/>
    </row>
    <row r="16" spans="1:12">
      <c r="A16" s="8" t="s">
        <v>9</v>
      </c>
      <c r="B16" s="8">
        <v>160</v>
      </c>
      <c r="C16" s="8">
        <v>236</v>
      </c>
      <c r="D16" s="8">
        <v>162</v>
      </c>
      <c r="E16" s="8">
        <v>173</v>
      </c>
      <c r="F16" s="8">
        <v>94</v>
      </c>
    </row>
    <row r="17" spans="1:6" ht="15.75" thickBot="1">
      <c r="A17" s="8" t="s">
        <v>17</v>
      </c>
      <c r="B17" s="11">
        <v>111</v>
      </c>
      <c r="C17" s="11">
        <v>116</v>
      </c>
      <c r="D17" s="11">
        <v>69</v>
      </c>
      <c r="E17" s="11">
        <v>173</v>
      </c>
      <c r="F17" s="11">
        <v>124</v>
      </c>
    </row>
    <row r="18" spans="1:6">
      <c r="A18" s="13" t="s">
        <v>37</v>
      </c>
      <c r="B18" s="14">
        <f>SUM(B7:B17)</f>
        <v>9670</v>
      </c>
      <c r="C18" s="14">
        <f t="shared" ref="C18:F18" si="0">SUM(C7:C17)</f>
        <v>10089</v>
      </c>
      <c r="D18" s="14">
        <f t="shared" si="0"/>
        <v>6189</v>
      </c>
      <c r="E18" s="14">
        <f t="shared" si="0"/>
        <v>9924</v>
      </c>
      <c r="F18" s="14">
        <f t="shared" si="0"/>
        <v>6317</v>
      </c>
    </row>
    <row r="20" spans="1:6">
      <c r="A20" s="5" t="s">
        <v>40</v>
      </c>
    </row>
    <row r="21" spans="1:6">
      <c r="A21" s="5" t="s">
        <v>41</v>
      </c>
    </row>
    <row r="22" spans="1:6">
      <c r="A22" s="5"/>
    </row>
    <row r="23" spans="1:6">
      <c r="A23" s="27" t="s">
        <v>31</v>
      </c>
    </row>
    <row r="24" spans="1:6">
      <c r="A24" s="27" t="s">
        <v>32</v>
      </c>
    </row>
  </sheetData>
  <mergeCells count="1">
    <mergeCell ref="B5:F5"/>
  </mergeCells>
  <pageMargins left="0.7" right="0.7" top="0.75" bottom="0.75" header="0.3" footer="0.3"/>
  <pageSetup orientation="portrait" horizontalDpi="4294967295" verticalDpi="4294967295" r:id="rId1"/>
  <ignoredErrors>
    <ignoredError sqref="B18:F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Gedetineerden_Prisoners</vt:lpstr>
      <vt:lpstr>Totaal gedetineerden_Total pris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gandries</dc:creator>
  <cp:lastModifiedBy>Giovanna</cp:lastModifiedBy>
  <dcterms:created xsi:type="dcterms:W3CDTF">2020-03-12T20:25:45Z</dcterms:created>
  <dcterms:modified xsi:type="dcterms:W3CDTF">2020-09-15T12:46:38Z</dcterms:modified>
</cp:coreProperties>
</file>