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Pop by 5y a-g by SEX" sheetId="1" r:id="rId1"/>
  </sheets>
  <calcPr calcId="124519"/>
</workbook>
</file>

<file path=xl/calcChain.xml><?xml version="1.0" encoding="utf-8"?>
<calcChain xmlns="http://schemas.openxmlformats.org/spreadsheetml/2006/main">
  <c r="I145" i="1"/>
  <c r="H145"/>
  <c r="D145"/>
  <c r="C145"/>
  <c r="J144"/>
  <c r="E144"/>
  <c r="J143"/>
  <c r="E143"/>
  <c r="J142"/>
  <c r="E142"/>
  <c r="J141"/>
  <c r="E141"/>
  <c r="J140"/>
  <c r="E140"/>
  <c r="J139"/>
  <c r="E139"/>
  <c r="J138"/>
  <c r="E138"/>
  <c r="J137"/>
  <c r="E137"/>
  <c r="J136"/>
  <c r="E136"/>
  <c r="J135"/>
  <c r="E135"/>
  <c r="J134"/>
  <c r="E134"/>
  <c r="J133"/>
  <c r="E133"/>
  <c r="J132"/>
  <c r="E132"/>
  <c r="J131"/>
  <c r="E131"/>
  <c r="J130"/>
  <c r="E130"/>
  <c r="J129"/>
  <c r="E129"/>
  <c r="J128"/>
  <c r="E128"/>
  <c r="E145" s="1"/>
  <c r="X118"/>
  <c r="W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X94"/>
  <c r="W94"/>
  <c r="Y93"/>
  <c r="Y92"/>
  <c r="Y91"/>
  <c r="Y90"/>
  <c r="Y89"/>
  <c r="Y88"/>
  <c r="Y87"/>
  <c r="Y86"/>
  <c r="Y85"/>
  <c r="Y84"/>
  <c r="Y83"/>
  <c r="Y82"/>
  <c r="Y81"/>
  <c r="Y80"/>
  <c r="Y79"/>
  <c r="Y78"/>
  <c r="Y77"/>
  <c r="X68"/>
  <c r="W68"/>
  <c r="N68"/>
  <c r="M68"/>
  <c r="I68"/>
  <c r="H68"/>
  <c r="X45"/>
  <c r="W45"/>
  <c r="S45"/>
  <c r="R45"/>
  <c r="N45"/>
  <c r="M45"/>
  <c r="I45"/>
  <c r="H45"/>
  <c r="D45"/>
  <c r="C45"/>
  <c r="Y44"/>
  <c r="T44"/>
  <c r="O44"/>
  <c r="J44"/>
  <c r="E44"/>
  <c r="Y43"/>
  <c r="T43"/>
  <c r="O43"/>
  <c r="J43"/>
  <c r="E43"/>
  <c r="Y42"/>
  <c r="T42"/>
  <c r="O42"/>
  <c r="J42"/>
  <c r="E42"/>
  <c r="Y41"/>
  <c r="T41"/>
  <c r="O41"/>
  <c r="J41"/>
  <c r="E41"/>
  <c r="Y40"/>
  <c r="T40"/>
  <c r="O40"/>
  <c r="J40"/>
  <c r="E40"/>
  <c r="Y39"/>
  <c r="T39"/>
  <c r="O39"/>
  <c r="J39"/>
  <c r="E39"/>
  <c r="Y38"/>
  <c r="T38"/>
  <c r="O38"/>
  <c r="J38"/>
  <c r="E38"/>
  <c r="Y37"/>
  <c r="T37"/>
  <c r="O37"/>
  <c r="J37"/>
  <c r="E37"/>
  <c r="Y36"/>
  <c r="T36"/>
  <c r="O36"/>
  <c r="J36"/>
  <c r="E36"/>
  <c r="Y35"/>
  <c r="T35"/>
  <c r="O35"/>
  <c r="J35"/>
  <c r="E35"/>
  <c r="Y34"/>
  <c r="T34"/>
  <c r="O34"/>
  <c r="J34"/>
  <c r="E34"/>
  <c r="Y33"/>
  <c r="T33"/>
  <c r="O33"/>
  <c r="J33"/>
  <c r="E33"/>
  <c r="Y32"/>
  <c r="T32"/>
  <c r="O32"/>
  <c r="J32"/>
  <c r="E32"/>
  <c r="Y31"/>
  <c r="T31"/>
  <c r="O31"/>
  <c r="J31"/>
  <c r="E31"/>
  <c r="Y30"/>
  <c r="T30"/>
  <c r="O30"/>
  <c r="J30"/>
  <c r="E30"/>
  <c r="Y29"/>
  <c r="T29"/>
  <c r="O29"/>
  <c r="J29"/>
  <c r="E29"/>
  <c r="Y28"/>
  <c r="T28"/>
  <c r="O28"/>
  <c r="J28"/>
  <c r="J45" s="1"/>
  <c r="E28"/>
  <c r="X23"/>
  <c r="W23"/>
  <c r="S23"/>
  <c r="R23"/>
  <c r="N23"/>
  <c r="M23"/>
  <c r="I23"/>
  <c r="H23"/>
  <c r="D23"/>
  <c r="C23"/>
  <c r="Y22"/>
  <c r="T22"/>
  <c r="O22"/>
  <c r="J22"/>
  <c r="E22"/>
  <c r="Y21"/>
  <c r="T21"/>
  <c r="O21"/>
  <c r="J21"/>
  <c r="E21"/>
  <c r="Y20"/>
  <c r="T20"/>
  <c r="O20"/>
  <c r="J20"/>
  <c r="E20"/>
  <c r="Y19"/>
  <c r="T19"/>
  <c r="O19"/>
  <c r="J19"/>
  <c r="E19"/>
  <c r="Y18"/>
  <c r="T18"/>
  <c r="O18"/>
  <c r="J18"/>
  <c r="E18"/>
  <c r="Y17"/>
  <c r="T17"/>
  <c r="O17"/>
  <c r="J17"/>
  <c r="E17"/>
  <c r="Y16"/>
  <c r="T16"/>
  <c r="O16"/>
  <c r="J16"/>
  <c r="E16"/>
  <c r="Y15"/>
  <c r="T15"/>
  <c r="O15"/>
  <c r="J15"/>
  <c r="E15"/>
  <c r="Y14"/>
  <c r="T14"/>
  <c r="O14"/>
  <c r="J14"/>
  <c r="E14"/>
  <c r="Y13"/>
  <c r="T13"/>
  <c r="O13"/>
  <c r="J13"/>
  <c r="E13"/>
  <c r="Y12"/>
  <c r="T12"/>
  <c r="O12"/>
  <c r="J12"/>
  <c r="E12"/>
  <c r="Y11"/>
  <c r="T11"/>
  <c r="O11"/>
  <c r="J11"/>
  <c r="E11"/>
  <c r="Y10"/>
  <c r="T10"/>
  <c r="O10"/>
  <c r="J10"/>
  <c r="E10"/>
  <c r="Y9"/>
  <c r="T9"/>
  <c r="O9"/>
  <c r="J9"/>
  <c r="E9"/>
  <c r="Y8"/>
  <c r="T8"/>
  <c r="O8"/>
  <c r="J8"/>
  <c r="E8"/>
  <c r="Y7"/>
  <c r="T7"/>
  <c r="T23" s="1"/>
  <c r="O7"/>
  <c r="J7"/>
  <c r="E7"/>
  <c r="Y6"/>
  <c r="Y23" s="1"/>
  <c r="T6"/>
  <c r="O6"/>
  <c r="J6"/>
  <c r="E6"/>
  <c r="E23" s="1"/>
  <c r="Y118" l="1"/>
  <c r="E45"/>
  <c r="Y45"/>
  <c r="T45"/>
  <c r="Y94"/>
  <c r="J23"/>
  <c r="O23"/>
  <c r="J145"/>
  <c r="O45"/>
</calcChain>
</file>

<file path=xl/sharedStrings.xml><?xml version="1.0" encoding="utf-8"?>
<sst xmlns="http://schemas.openxmlformats.org/spreadsheetml/2006/main" count="662" uniqueCount="47">
  <si>
    <t>Age group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</si>
  <si>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</si>
  <si>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</si>
  <si>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</si>
  <si>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</si>
  <si>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</si>
  <si>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</si>
  <si>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</si>
  <si>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</si>
  <si>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</si>
  <si>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</si>
  <si>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</si>
  <si>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</si>
  <si>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</si>
  <si>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</si>
  <si>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</si>
  <si>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</si>
  <si>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</si>
  <si>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</si>
  <si>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</si>
  <si>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+</t>
  </si>
  <si>
    <t>5--9</t>
  </si>
  <si>
    <t>10--14</t>
  </si>
  <si>
    <t>80+</t>
  </si>
  <si>
    <t>Note:</t>
  </si>
  <si>
    <t xml:space="preserve"> 3) census VI preliminary results</t>
  </si>
  <si>
    <t>the basis of the MICS 2000 outcomes</t>
  </si>
  <si>
    <t xml:space="preserve">                    2000 and census 2003 population by sex and age</t>
  </si>
  <si>
    <t>2004/2012</t>
  </si>
  <si>
    <t xml:space="preserve"> CENSUS 2004 and CENSUS 2012 DATA</t>
  </si>
  <si>
    <t>MID YEAR 2017</t>
  </si>
  <si>
    <t>Leeftijd</t>
  </si>
  <si>
    <t>Man</t>
  </si>
  <si>
    <t>Vrouw</t>
  </si>
  <si>
    <t>Totaal</t>
  </si>
  <si>
    <t>MYE</t>
  </si>
  <si>
    <t>CENSUS</t>
  </si>
  <si>
    <r>
      <t>2000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</si>
  <si>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estimates based on population estimates MICS </t>
    </r>
  </si>
  <si>
    <r>
      <t>2001</t>
    </r>
    <r>
      <rPr>
        <vertAlign val="superscript"/>
        <sz val="11"/>
        <rFont val="Calibri"/>
        <family val="2"/>
        <scheme val="minor"/>
      </rPr>
      <t>2)</t>
    </r>
  </si>
  <si>
    <r>
      <t>2002</t>
    </r>
    <r>
      <rPr>
        <vertAlign val="superscript"/>
        <sz val="11"/>
        <rFont val="Calibri"/>
        <family val="2"/>
        <scheme val="minor"/>
      </rPr>
      <t>2)</t>
    </r>
  </si>
  <si>
    <r>
      <t>2003</t>
    </r>
    <r>
      <rPr>
        <vertAlign val="superscript"/>
        <sz val="11"/>
        <rFont val="Calibri"/>
        <family val="2"/>
        <scheme val="minor"/>
      </rPr>
      <t>3)</t>
    </r>
  </si>
  <si>
    <r>
      <t>2004</t>
    </r>
    <r>
      <rPr>
        <vertAlign val="superscript"/>
        <sz val="11"/>
        <rFont val="Calibri"/>
        <family val="2"/>
        <scheme val="minor"/>
      </rPr>
      <t>4)</t>
    </r>
  </si>
  <si>
    <r>
      <rPr>
        <sz val="11"/>
        <color indexed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Note: </t>
    </r>
    <r>
      <rPr>
        <vertAlign val="superscript"/>
        <sz val="11"/>
        <rFont val="Calibri"/>
        <family val="2"/>
        <scheme val="minor"/>
      </rPr>
      <t>1)</t>
    </r>
    <r>
      <rPr>
        <sz val="11"/>
        <rFont val="Calibri"/>
        <family val="2"/>
        <scheme val="minor"/>
      </rPr>
      <t xml:space="preserve"> population estimated on </t>
    </r>
  </si>
  <si>
    <r>
      <t>4)</t>
    </r>
    <r>
      <rPr>
        <sz val="11"/>
        <rFont val="Calibri"/>
        <family val="2"/>
        <scheme val="minor"/>
      </rPr>
      <t xml:space="preserve"> census VII final results</t>
    </r>
  </si>
  <si>
    <t>MYE = Mid Year Estimation</t>
  </si>
  <si>
    <t xml:space="preserve"> Population by 5-year Age group and SEX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</si>
</sst>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2" fillId="0" borderId="6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0" fillId="0" borderId="0" xfId="0" applyFill="1"/>
    <xf numFmtId="0" fontId="0" fillId="0" borderId="0" xfId="0" applyFont="1" applyFill="1" applyBorder="1"/>
    <xf numFmtId="49" fontId="0" fillId="0" borderId="0" xfId="0" applyNumberFormat="1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0" fontId="0" fillId="0" borderId="20" xfId="0" applyFont="1" applyFill="1" applyBorder="1"/>
    <xf numFmtId="0" fontId="0" fillId="0" borderId="0" xfId="0" applyFont="1" applyFill="1"/>
    <xf numFmtId="0" fontId="0" fillId="0" borderId="21" xfId="0" applyFont="1" applyFill="1" applyBorder="1"/>
    <xf numFmtId="3" fontId="2" fillId="0" borderId="10" xfId="0" applyNumberFormat="1" applyFont="1" applyFill="1" applyBorder="1"/>
    <xf numFmtId="3" fontId="2" fillId="0" borderId="6" xfId="0" applyNumberFormat="1" applyFont="1" applyFill="1" applyBorder="1"/>
    <xf numFmtId="3" fontId="2" fillId="0" borderId="9" xfId="0" applyNumberFormat="1" applyFont="1" applyFill="1" applyBorder="1"/>
    <xf numFmtId="3" fontId="2" fillId="0" borderId="0" xfId="0" applyNumberFormat="1" applyFont="1" applyFill="1"/>
    <xf numFmtId="3" fontId="2" fillId="0" borderId="7" xfId="0" applyNumberFormat="1" applyFont="1" applyFill="1" applyBorder="1"/>
    <xf numFmtId="3" fontId="2" fillId="0" borderId="12" xfId="0" applyNumberFormat="1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16" fontId="2" fillId="0" borderId="6" xfId="0" applyNumberFormat="1" applyFont="1" applyFill="1" applyBorder="1" applyAlignment="1">
      <alignment horizontal="center"/>
    </xf>
    <xf numFmtId="17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16" fontId="2" fillId="0" borderId="5" xfId="0" applyNumberFormat="1" applyFont="1" applyFill="1" applyBorder="1" applyAlignment="1">
      <alignment horizontal="center"/>
    </xf>
    <xf numFmtId="0" fontId="0" fillId="0" borderId="10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2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17" fontId="2" fillId="0" borderId="5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0" fontId="2" fillId="0" borderId="11" xfId="0" applyFont="1" applyFill="1" applyBorder="1" applyAlignment="1">
      <alignment horizontal="center" wrapText="1"/>
    </xf>
    <xf numFmtId="3" fontId="2" fillId="0" borderId="2" xfId="0" applyNumberFormat="1" applyFont="1" applyFill="1" applyBorder="1"/>
    <xf numFmtId="0" fontId="0" fillId="0" borderId="0" xfId="0" applyFont="1" applyFill="1" applyAlignment="1">
      <alignment horizontal="right"/>
    </xf>
    <xf numFmtId="0" fontId="7" fillId="0" borderId="0" xfId="0" applyFont="1" applyFill="1"/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3" fontId="0" fillId="0" borderId="10" xfId="0" applyNumberFormat="1" applyFont="1" applyFill="1" applyBorder="1"/>
    <xf numFmtId="3" fontId="0" fillId="0" borderId="5" xfId="0" applyNumberFormat="1" applyFont="1" applyFill="1" applyBorder="1"/>
    <xf numFmtId="3" fontId="0" fillId="0" borderId="6" xfId="0" applyNumberFormat="1" applyFont="1" applyFill="1" applyBorder="1"/>
    <xf numFmtId="3" fontId="0" fillId="0" borderId="7" xfId="0" applyNumberFormat="1" applyFont="1" applyFill="1" applyBorder="1"/>
    <xf numFmtId="3" fontId="0" fillId="0" borderId="12" xfId="0" applyNumberFormat="1" applyFont="1" applyFill="1" applyBorder="1"/>
    <xf numFmtId="3" fontId="0" fillId="0" borderId="11" xfId="0" applyNumberFormat="1" applyFont="1" applyFill="1" applyBorder="1"/>
    <xf numFmtId="3" fontId="0" fillId="0" borderId="1" xfId="0" applyNumberFormat="1" applyFont="1" applyFill="1" applyBorder="1"/>
    <xf numFmtId="3" fontId="0" fillId="0" borderId="4" xfId="0" applyNumberFormat="1" applyFont="1" applyFill="1" applyBorder="1"/>
    <xf numFmtId="3" fontId="0" fillId="0" borderId="3" xfId="0" applyNumberFormat="1" applyFont="1" applyFill="1" applyBorder="1"/>
    <xf numFmtId="3" fontId="2" fillId="0" borderId="13" xfId="0" applyNumberFormat="1" applyFont="1" applyFill="1" applyBorder="1"/>
    <xf numFmtId="3" fontId="2" fillId="0" borderId="0" xfId="0" applyNumberFormat="1" applyFont="1" applyFill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2" xfId="0" applyFont="1" applyFill="1" applyBorder="1" applyAlignment="1">
      <alignment horizontal="center"/>
    </xf>
    <xf numFmtId="0" fontId="8" fillId="0" borderId="4" xfId="2" applyFont="1" applyFill="1" applyBorder="1"/>
    <xf numFmtId="0" fontId="8" fillId="0" borderId="4" xfId="2" applyFont="1" applyFill="1" applyBorder="1" applyAlignment="1">
      <alignment horizontal="right"/>
    </xf>
    <xf numFmtId="0" fontId="2" fillId="0" borderId="4" xfId="2" applyFont="1" applyFill="1" applyBorder="1"/>
    <xf numFmtId="164" fontId="2" fillId="0" borderId="4" xfId="1" applyNumberFormat="1" applyFont="1" applyFill="1" applyBorder="1"/>
    <xf numFmtId="164" fontId="2" fillId="0" borderId="4" xfId="3" applyNumberFormat="1" applyFont="1" applyFill="1" applyBorder="1"/>
    <xf numFmtId="0" fontId="2" fillId="0" borderId="6" xfId="2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164" fontId="2" fillId="0" borderId="12" xfId="3" applyNumberFormat="1" applyFont="1" applyFill="1" applyBorder="1" applyAlignment="1">
      <alignment horizontal="center"/>
    </xf>
    <xf numFmtId="0" fontId="9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5"/>
  <sheetViews>
    <sheetView tabSelected="1" zoomScale="90" zoomScaleNormal="90" workbookViewId="0">
      <selection activeCell="H5" sqref="H5"/>
    </sheetView>
  </sheetViews>
  <sheetFormatPr defaultRowHeight="15"/>
  <cols>
    <col min="1" max="7" width="9.140625" style="14"/>
    <col min="8" max="8" width="11.140625" style="14" customWidth="1"/>
    <col min="9" max="10" width="10" style="14" bestFit="1" customWidth="1"/>
    <col min="11" max="12" width="9.140625" style="14"/>
    <col min="13" max="13" width="10" style="14" bestFit="1" customWidth="1"/>
    <col min="14" max="14" width="12.7109375" style="14" customWidth="1"/>
    <col min="15" max="15" width="14.42578125" style="14" customWidth="1"/>
    <col min="16" max="16384" width="9.140625" style="14"/>
  </cols>
  <sheetData>
    <row r="1" spans="1:25">
      <c r="A1" s="5"/>
    </row>
    <row r="2" spans="1:25" ht="18.75">
      <c r="A2" s="103" t="s">
        <v>46</v>
      </c>
      <c r="G2" s="5"/>
      <c r="J2" s="5" t="s">
        <v>45</v>
      </c>
    </row>
    <row r="3" spans="1:25">
      <c r="E3" s="6"/>
      <c r="I3" s="6"/>
    </row>
    <row r="4" spans="1:25">
      <c r="A4" s="6"/>
      <c r="B4" s="14" t="s">
        <v>35</v>
      </c>
      <c r="C4" s="33"/>
      <c r="D4" s="34">
        <v>1990</v>
      </c>
      <c r="E4" s="35"/>
      <c r="F4" s="6"/>
      <c r="G4" s="14" t="s">
        <v>35</v>
      </c>
      <c r="H4" s="33"/>
      <c r="I4" s="34">
        <v>1991</v>
      </c>
      <c r="J4" s="35"/>
      <c r="K4" s="6"/>
      <c r="L4" s="14" t="s">
        <v>35</v>
      </c>
      <c r="M4" s="33"/>
      <c r="N4" s="34">
        <v>1992</v>
      </c>
      <c r="O4" s="35"/>
      <c r="P4" s="6"/>
      <c r="Q4" s="14" t="s">
        <v>35</v>
      </c>
      <c r="R4" s="33"/>
      <c r="S4" s="34">
        <v>1993</v>
      </c>
      <c r="T4" s="35"/>
      <c r="U4" s="6"/>
      <c r="V4" s="14" t="s">
        <v>35</v>
      </c>
      <c r="W4" s="33"/>
      <c r="X4" s="34">
        <v>1994</v>
      </c>
      <c r="Y4" s="35"/>
    </row>
    <row r="5" spans="1:25">
      <c r="A5" s="6"/>
      <c r="B5" s="36" t="s">
        <v>0</v>
      </c>
      <c r="C5" s="37" t="s">
        <v>1</v>
      </c>
      <c r="D5" s="38" t="s">
        <v>2</v>
      </c>
      <c r="E5" s="39" t="s">
        <v>3</v>
      </c>
      <c r="F5" s="6"/>
      <c r="G5" s="36" t="s">
        <v>0</v>
      </c>
      <c r="H5" s="37" t="s">
        <v>1</v>
      </c>
      <c r="I5" s="38" t="s">
        <v>2</v>
      </c>
      <c r="J5" s="39" t="s">
        <v>3</v>
      </c>
      <c r="K5" s="6"/>
      <c r="L5" s="33" t="s">
        <v>0</v>
      </c>
      <c r="M5" s="36" t="s">
        <v>1</v>
      </c>
      <c r="N5" s="40" t="s">
        <v>2</v>
      </c>
      <c r="O5" s="41" t="s">
        <v>3</v>
      </c>
      <c r="P5" s="6"/>
      <c r="Q5" s="36" t="s">
        <v>0</v>
      </c>
      <c r="R5" s="37" t="s">
        <v>1</v>
      </c>
      <c r="S5" s="38" t="s">
        <v>2</v>
      </c>
      <c r="T5" s="39" t="s">
        <v>3</v>
      </c>
      <c r="U5" s="6"/>
      <c r="V5" s="36" t="s">
        <v>0</v>
      </c>
      <c r="W5" s="37" t="s">
        <v>1</v>
      </c>
      <c r="X5" s="38" t="s">
        <v>2</v>
      </c>
      <c r="Y5" s="39" t="s">
        <v>3</v>
      </c>
    </row>
    <row r="6" spans="1:25">
      <c r="A6" s="6"/>
      <c r="B6" s="42" t="s">
        <v>4</v>
      </c>
      <c r="C6" s="40">
        <v>25252</v>
      </c>
      <c r="D6" s="41">
        <v>24632</v>
      </c>
      <c r="E6" s="43">
        <f>SUM(C6:D6)</f>
        <v>49884</v>
      </c>
      <c r="F6" s="6"/>
      <c r="G6" s="42" t="s">
        <v>4</v>
      </c>
      <c r="H6" s="40">
        <v>25099</v>
      </c>
      <c r="I6" s="41">
        <v>24497</v>
      </c>
      <c r="J6" s="43">
        <f>SUM(H6:I6)</f>
        <v>49596</v>
      </c>
      <c r="K6" s="6"/>
      <c r="L6" s="42" t="s">
        <v>4</v>
      </c>
      <c r="M6" s="37">
        <v>24836</v>
      </c>
      <c r="N6" s="40">
        <v>24245</v>
      </c>
      <c r="O6" s="41">
        <f>SUM(M6:N6)</f>
        <v>49081</v>
      </c>
      <c r="P6" s="6"/>
      <c r="Q6" s="42" t="s">
        <v>4</v>
      </c>
      <c r="R6" s="40">
        <v>24507</v>
      </c>
      <c r="S6" s="41">
        <v>23921</v>
      </c>
      <c r="T6" s="43">
        <f>SUM(R6:S6)</f>
        <v>48428</v>
      </c>
      <c r="U6" s="6"/>
      <c r="V6" s="42" t="s">
        <v>4</v>
      </c>
      <c r="W6" s="40">
        <v>24150</v>
      </c>
      <c r="X6" s="41">
        <v>23561</v>
      </c>
      <c r="Y6" s="43">
        <f>SUM(W6:X6)</f>
        <v>47711</v>
      </c>
    </row>
    <row r="7" spans="1:25">
      <c r="A7" s="7"/>
      <c r="B7" s="44" t="s">
        <v>5</v>
      </c>
      <c r="C7" s="37">
        <v>23643</v>
      </c>
      <c r="D7" s="38">
        <v>23201</v>
      </c>
      <c r="E7" s="39">
        <f t="shared" ref="E7:E22" si="0">SUM(C7:D7)</f>
        <v>46844</v>
      </c>
      <c r="F7" s="6"/>
      <c r="G7" s="44" t="s">
        <v>5</v>
      </c>
      <c r="H7" s="37">
        <v>24068</v>
      </c>
      <c r="I7" s="38">
        <v>23611</v>
      </c>
      <c r="J7" s="39">
        <f t="shared" ref="J7:J22" si="1">SUM(H7:I7)</f>
        <v>47679</v>
      </c>
      <c r="K7" s="6"/>
      <c r="L7" s="44" t="s">
        <v>5</v>
      </c>
      <c r="M7" s="37">
        <v>24426</v>
      </c>
      <c r="N7" s="37">
        <v>23971</v>
      </c>
      <c r="O7" s="38">
        <f t="shared" ref="O7:O22" si="2">SUM(M7:N7)</f>
        <v>48397</v>
      </c>
      <c r="P7" s="6"/>
      <c r="Q7" s="44" t="s">
        <v>5</v>
      </c>
      <c r="R7" s="37">
        <v>24676</v>
      </c>
      <c r="S7" s="38">
        <v>24230</v>
      </c>
      <c r="T7" s="39">
        <f t="shared" ref="T7:T22" si="3">SUM(R7:S7)</f>
        <v>48906</v>
      </c>
      <c r="U7" s="6"/>
      <c r="V7" s="44" t="s">
        <v>5</v>
      </c>
      <c r="W7" s="37">
        <v>24818</v>
      </c>
      <c r="X7" s="38">
        <v>24384</v>
      </c>
      <c r="Y7" s="39">
        <f t="shared" ref="Y7:Y22" si="4">SUM(W7:X7)</f>
        <v>49202</v>
      </c>
    </row>
    <row r="8" spans="1:25">
      <c r="A8" s="7"/>
      <c r="B8" s="44" t="s">
        <v>6</v>
      </c>
      <c r="C8" s="37">
        <v>21689</v>
      </c>
      <c r="D8" s="38">
        <v>21337</v>
      </c>
      <c r="E8" s="39">
        <f t="shared" si="0"/>
        <v>43026</v>
      </c>
      <c r="F8" s="6"/>
      <c r="G8" s="44" t="s">
        <v>6</v>
      </c>
      <c r="H8" s="37">
        <v>21675</v>
      </c>
      <c r="I8" s="38">
        <v>21293</v>
      </c>
      <c r="J8" s="39">
        <f t="shared" si="1"/>
        <v>42968</v>
      </c>
      <c r="K8" s="6"/>
      <c r="L8" s="44" t="s">
        <v>6</v>
      </c>
      <c r="M8" s="37">
        <v>21946</v>
      </c>
      <c r="N8" s="37">
        <v>21541</v>
      </c>
      <c r="O8" s="38">
        <f t="shared" si="2"/>
        <v>43487</v>
      </c>
      <c r="P8" s="6"/>
      <c r="Q8" s="44" t="s">
        <v>6</v>
      </c>
      <c r="R8" s="37">
        <v>22420</v>
      </c>
      <c r="S8" s="38">
        <v>22011</v>
      </c>
      <c r="T8" s="39">
        <f t="shared" si="3"/>
        <v>44431</v>
      </c>
      <c r="U8" s="6"/>
      <c r="V8" s="44" t="s">
        <v>6</v>
      </c>
      <c r="W8" s="37">
        <v>22954</v>
      </c>
      <c r="X8" s="38">
        <v>22561</v>
      </c>
      <c r="Y8" s="39">
        <f t="shared" si="4"/>
        <v>45515</v>
      </c>
    </row>
    <row r="9" spans="1:25">
      <c r="A9" s="7"/>
      <c r="B9" s="44" t="s">
        <v>7</v>
      </c>
      <c r="C9" s="37">
        <v>23418</v>
      </c>
      <c r="D9" s="38">
        <v>22644</v>
      </c>
      <c r="E9" s="39">
        <f t="shared" si="0"/>
        <v>46062</v>
      </c>
      <c r="F9" s="6"/>
      <c r="G9" s="44" t="s">
        <v>7</v>
      </c>
      <c r="H9" s="37">
        <v>22880</v>
      </c>
      <c r="I9" s="38">
        <v>22062</v>
      </c>
      <c r="J9" s="39">
        <f t="shared" si="1"/>
        <v>44942</v>
      </c>
      <c r="K9" s="6"/>
      <c r="L9" s="44" t="s">
        <v>7</v>
      </c>
      <c r="M9" s="37">
        <v>22220</v>
      </c>
      <c r="N9" s="37">
        <v>21398</v>
      </c>
      <c r="O9" s="38">
        <f t="shared" si="2"/>
        <v>43618</v>
      </c>
      <c r="P9" s="6"/>
      <c r="Q9" s="44" t="s">
        <v>7</v>
      </c>
      <c r="R9" s="37">
        <v>21586</v>
      </c>
      <c r="S9" s="38">
        <v>20792</v>
      </c>
      <c r="T9" s="39">
        <f t="shared" si="3"/>
        <v>42378</v>
      </c>
      <c r="U9" s="6"/>
      <c r="V9" s="44" t="s">
        <v>7</v>
      </c>
      <c r="W9" s="37">
        <v>21160</v>
      </c>
      <c r="X9" s="38">
        <v>20406</v>
      </c>
      <c r="Y9" s="39">
        <f t="shared" si="4"/>
        <v>41566</v>
      </c>
    </row>
    <row r="10" spans="1:25">
      <c r="A10" s="7"/>
      <c r="B10" s="44" t="s">
        <v>8</v>
      </c>
      <c r="C10" s="37">
        <v>22722</v>
      </c>
      <c r="D10" s="38">
        <v>21843</v>
      </c>
      <c r="E10" s="39">
        <f t="shared" si="0"/>
        <v>44565</v>
      </c>
      <c r="F10" s="6"/>
      <c r="G10" s="44" t="s">
        <v>8</v>
      </c>
      <c r="H10" s="37">
        <v>22669</v>
      </c>
      <c r="I10" s="38">
        <v>21701</v>
      </c>
      <c r="J10" s="39">
        <f t="shared" si="1"/>
        <v>44370</v>
      </c>
      <c r="K10" s="6"/>
      <c r="L10" s="44" t="s">
        <v>8</v>
      </c>
      <c r="M10" s="37">
        <v>22643</v>
      </c>
      <c r="N10" s="37">
        <v>21565</v>
      </c>
      <c r="O10" s="38">
        <f t="shared" si="2"/>
        <v>44208</v>
      </c>
      <c r="P10" s="6"/>
      <c r="Q10" s="44" t="s">
        <v>8</v>
      </c>
      <c r="R10" s="37">
        <v>22578</v>
      </c>
      <c r="S10" s="38">
        <v>21384</v>
      </c>
      <c r="T10" s="39">
        <f t="shared" si="3"/>
        <v>43962</v>
      </c>
      <c r="U10" s="6"/>
      <c r="V10" s="44" t="s">
        <v>8</v>
      </c>
      <c r="W10" s="37">
        <v>22381</v>
      </c>
      <c r="X10" s="38">
        <v>21093</v>
      </c>
      <c r="Y10" s="39">
        <f t="shared" si="4"/>
        <v>43474</v>
      </c>
    </row>
    <row r="11" spans="1:25">
      <c r="A11" s="7"/>
      <c r="B11" s="44" t="s">
        <v>9</v>
      </c>
      <c r="C11" s="37">
        <v>21306</v>
      </c>
      <c r="D11" s="38">
        <v>20544</v>
      </c>
      <c r="E11" s="39">
        <f t="shared" si="0"/>
        <v>41850</v>
      </c>
      <c r="F11" s="6"/>
      <c r="G11" s="44" t="s">
        <v>9</v>
      </c>
      <c r="H11" s="37">
        <v>21930</v>
      </c>
      <c r="I11" s="38">
        <v>21025</v>
      </c>
      <c r="J11" s="39">
        <f t="shared" si="1"/>
        <v>42955</v>
      </c>
      <c r="K11" s="6"/>
      <c r="L11" s="44" t="s">
        <v>9</v>
      </c>
      <c r="M11" s="37">
        <v>22152</v>
      </c>
      <c r="N11" s="37">
        <v>21142</v>
      </c>
      <c r="O11" s="38">
        <f t="shared" si="2"/>
        <v>43294</v>
      </c>
      <c r="P11" s="6"/>
      <c r="Q11" s="44" t="s">
        <v>9</v>
      </c>
      <c r="R11" s="37">
        <v>22075</v>
      </c>
      <c r="S11" s="38">
        <v>20979</v>
      </c>
      <c r="T11" s="39">
        <f t="shared" si="3"/>
        <v>43054</v>
      </c>
      <c r="U11" s="6"/>
      <c r="V11" s="44" t="s">
        <v>9</v>
      </c>
      <c r="W11" s="37">
        <v>21895</v>
      </c>
      <c r="X11" s="38">
        <v>20706</v>
      </c>
      <c r="Y11" s="39">
        <f t="shared" si="4"/>
        <v>42601</v>
      </c>
    </row>
    <row r="12" spans="1:25">
      <c r="A12" s="7"/>
      <c r="B12" s="44" t="s">
        <v>10</v>
      </c>
      <c r="C12" s="37">
        <v>14284</v>
      </c>
      <c r="D12" s="38">
        <v>14431</v>
      </c>
      <c r="E12" s="39">
        <f t="shared" si="0"/>
        <v>28715</v>
      </c>
      <c r="F12" s="6"/>
      <c r="G12" s="44" t="s">
        <v>10</v>
      </c>
      <c r="H12" s="37">
        <v>15587</v>
      </c>
      <c r="I12" s="38">
        <v>15544</v>
      </c>
      <c r="J12" s="39">
        <f t="shared" si="1"/>
        <v>31131</v>
      </c>
      <c r="K12" s="6"/>
      <c r="L12" s="44" t="s">
        <v>10</v>
      </c>
      <c r="M12" s="37">
        <v>17091</v>
      </c>
      <c r="N12" s="37">
        <v>16812</v>
      </c>
      <c r="O12" s="38">
        <f t="shared" si="2"/>
        <v>33903</v>
      </c>
      <c r="P12" s="6"/>
      <c r="Q12" s="44" t="s">
        <v>10</v>
      </c>
      <c r="R12" s="37">
        <v>18632</v>
      </c>
      <c r="S12" s="38">
        <v>18099</v>
      </c>
      <c r="T12" s="39">
        <f t="shared" si="3"/>
        <v>36731</v>
      </c>
      <c r="U12" s="6"/>
      <c r="V12" s="44" t="s">
        <v>10</v>
      </c>
      <c r="W12" s="37">
        <v>19951</v>
      </c>
      <c r="X12" s="38">
        <v>19180</v>
      </c>
      <c r="Y12" s="39">
        <f t="shared" si="4"/>
        <v>39131</v>
      </c>
    </row>
    <row r="13" spans="1:25">
      <c r="A13" s="7"/>
      <c r="B13" s="44" t="s">
        <v>11</v>
      </c>
      <c r="C13" s="37">
        <v>10072</v>
      </c>
      <c r="D13" s="38">
        <v>10459</v>
      </c>
      <c r="E13" s="39">
        <f t="shared" si="0"/>
        <v>20531</v>
      </c>
      <c r="F13" s="6"/>
      <c r="G13" s="44" t="s">
        <v>11</v>
      </c>
      <c r="H13" s="37">
        <v>10688</v>
      </c>
      <c r="I13" s="38">
        <v>11030</v>
      </c>
      <c r="J13" s="39">
        <f t="shared" si="1"/>
        <v>21718</v>
      </c>
      <c r="K13" s="6"/>
      <c r="L13" s="44" t="s">
        <v>11</v>
      </c>
      <c r="M13" s="37">
        <v>11339</v>
      </c>
      <c r="N13" s="37">
        <v>11630</v>
      </c>
      <c r="O13" s="38">
        <f t="shared" si="2"/>
        <v>22969</v>
      </c>
      <c r="P13" s="6"/>
      <c r="Q13" s="44" t="s">
        <v>11</v>
      </c>
      <c r="R13" s="37">
        <v>12078</v>
      </c>
      <c r="S13" s="38">
        <v>12300</v>
      </c>
      <c r="T13" s="39">
        <f t="shared" si="3"/>
        <v>24378</v>
      </c>
      <c r="U13" s="6"/>
      <c r="V13" s="44" t="s">
        <v>11</v>
      </c>
      <c r="W13" s="37">
        <v>12982</v>
      </c>
      <c r="X13" s="38">
        <v>13101</v>
      </c>
      <c r="Y13" s="39">
        <f t="shared" si="4"/>
        <v>26083</v>
      </c>
    </row>
    <row r="14" spans="1:25">
      <c r="A14" s="7"/>
      <c r="B14" s="44" t="s">
        <v>12</v>
      </c>
      <c r="C14" s="37">
        <v>7778</v>
      </c>
      <c r="D14" s="38">
        <v>8282</v>
      </c>
      <c r="E14" s="39">
        <f t="shared" si="0"/>
        <v>16060</v>
      </c>
      <c r="F14" s="6"/>
      <c r="G14" s="44" t="s">
        <v>12</v>
      </c>
      <c r="H14" s="37">
        <v>8087</v>
      </c>
      <c r="I14" s="38">
        <v>8521</v>
      </c>
      <c r="J14" s="39">
        <f t="shared" si="1"/>
        <v>16608</v>
      </c>
      <c r="K14" s="6"/>
      <c r="L14" s="44" t="s">
        <v>12</v>
      </c>
      <c r="M14" s="37">
        <v>8456</v>
      </c>
      <c r="N14" s="37">
        <v>8838</v>
      </c>
      <c r="O14" s="38">
        <f t="shared" si="2"/>
        <v>17294</v>
      </c>
      <c r="P14" s="6"/>
      <c r="Q14" s="44" t="s">
        <v>12</v>
      </c>
      <c r="R14" s="37">
        <v>8885</v>
      </c>
      <c r="S14" s="38">
        <v>9230</v>
      </c>
      <c r="T14" s="39">
        <f t="shared" si="3"/>
        <v>18115</v>
      </c>
      <c r="U14" s="6"/>
      <c r="V14" s="44" t="s">
        <v>12</v>
      </c>
      <c r="W14" s="37">
        <v>9370</v>
      </c>
      <c r="X14" s="38">
        <v>9683</v>
      </c>
      <c r="Y14" s="39">
        <f t="shared" si="4"/>
        <v>19053</v>
      </c>
    </row>
    <row r="15" spans="1:25">
      <c r="A15" s="7"/>
      <c r="B15" s="44" t="s">
        <v>13</v>
      </c>
      <c r="C15" s="37">
        <v>6869</v>
      </c>
      <c r="D15" s="38">
        <v>7689</v>
      </c>
      <c r="E15" s="39">
        <f t="shared" si="0"/>
        <v>14558</v>
      </c>
      <c r="F15" s="6"/>
      <c r="G15" s="44" t="s">
        <v>13</v>
      </c>
      <c r="H15" s="37">
        <v>6938</v>
      </c>
      <c r="I15" s="38">
        <v>7720</v>
      </c>
      <c r="J15" s="39">
        <f t="shared" si="1"/>
        <v>14658</v>
      </c>
      <c r="K15" s="6"/>
      <c r="L15" s="44" t="s">
        <v>13</v>
      </c>
      <c r="M15" s="37">
        <v>7051</v>
      </c>
      <c r="N15" s="37">
        <v>7752</v>
      </c>
      <c r="O15" s="38">
        <f t="shared" si="2"/>
        <v>14803</v>
      </c>
      <c r="P15" s="6"/>
      <c r="Q15" s="44" t="s">
        <v>13</v>
      </c>
      <c r="R15" s="37">
        <v>7212</v>
      </c>
      <c r="S15" s="38">
        <v>7803</v>
      </c>
      <c r="T15" s="39">
        <f t="shared" si="3"/>
        <v>15015</v>
      </c>
      <c r="U15" s="6"/>
      <c r="V15" s="44" t="s">
        <v>13</v>
      </c>
      <c r="W15" s="37">
        <v>7425</v>
      </c>
      <c r="X15" s="38">
        <v>7904</v>
      </c>
      <c r="Y15" s="39">
        <f t="shared" si="4"/>
        <v>15329</v>
      </c>
    </row>
    <row r="16" spans="1:25">
      <c r="A16" s="7"/>
      <c r="B16" s="44" t="s">
        <v>14</v>
      </c>
      <c r="C16" s="37">
        <v>6598</v>
      </c>
      <c r="D16" s="38">
        <v>7185</v>
      </c>
      <c r="E16" s="39">
        <f t="shared" si="0"/>
        <v>13783</v>
      </c>
      <c r="F16" s="6"/>
      <c r="G16" s="44" t="s">
        <v>14</v>
      </c>
      <c r="H16" s="37">
        <v>6579</v>
      </c>
      <c r="I16" s="38">
        <v>7230</v>
      </c>
      <c r="J16" s="39">
        <f t="shared" si="1"/>
        <v>13809</v>
      </c>
      <c r="K16" s="6"/>
      <c r="L16" s="44" t="s">
        <v>14</v>
      </c>
      <c r="M16" s="37">
        <v>6571</v>
      </c>
      <c r="N16" s="37">
        <v>7287</v>
      </c>
      <c r="O16" s="38">
        <f t="shared" si="2"/>
        <v>13858</v>
      </c>
      <c r="P16" s="6"/>
      <c r="Q16" s="44" t="s">
        <v>14</v>
      </c>
      <c r="R16" s="37">
        <v>6580</v>
      </c>
      <c r="S16" s="38">
        <v>7351</v>
      </c>
      <c r="T16" s="39">
        <f t="shared" si="3"/>
        <v>13931</v>
      </c>
      <c r="U16" s="6"/>
      <c r="V16" s="44" t="s">
        <v>14</v>
      </c>
      <c r="W16" s="37">
        <v>6611</v>
      </c>
      <c r="X16" s="38">
        <v>7410</v>
      </c>
      <c r="Y16" s="39">
        <f t="shared" si="4"/>
        <v>14021</v>
      </c>
    </row>
    <row r="17" spans="1:25">
      <c r="A17" s="7"/>
      <c r="B17" s="44" t="s">
        <v>15</v>
      </c>
      <c r="C17" s="37">
        <v>6188</v>
      </c>
      <c r="D17" s="38">
        <v>6467</v>
      </c>
      <c r="E17" s="39">
        <f t="shared" si="0"/>
        <v>12655</v>
      </c>
      <c r="F17" s="6"/>
      <c r="G17" s="44" t="s">
        <v>15</v>
      </c>
      <c r="H17" s="37">
        <v>6245</v>
      </c>
      <c r="I17" s="38">
        <v>6597</v>
      </c>
      <c r="J17" s="39">
        <f t="shared" si="1"/>
        <v>12842</v>
      </c>
      <c r="K17" s="6"/>
      <c r="L17" s="44" t="s">
        <v>15</v>
      </c>
      <c r="M17" s="37">
        <v>6268</v>
      </c>
      <c r="N17" s="37">
        <v>6686</v>
      </c>
      <c r="O17" s="38">
        <f t="shared" si="2"/>
        <v>12954</v>
      </c>
      <c r="P17" s="6"/>
      <c r="Q17" s="44" t="s">
        <v>15</v>
      </c>
      <c r="R17" s="37">
        <v>6270</v>
      </c>
      <c r="S17" s="38">
        <v>6747</v>
      </c>
      <c r="T17" s="39">
        <f t="shared" si="3"/>
        <v>13017</v>
      </c>
      <c r="U17" s="6"/>
      <c r="V17" s="44" t="s">
        <v>15</v>
      </c>
      <c r="W17" s="37">
        <v>6273</v>
      </c>
      <c r="X17" s="38">
        <v>6805</v>
      </c>
      <c r="Y17" s="39">
        <f t="shared" si="4"/>
        <v>13078</v>
      </c>
    </row>
    <row r="18" spans="1:25">
      <c r="A18" s="7"/>
      <c r="B18" s="44" t="s">
        <v>16</v>
      </c>
      <c r="C18" s="37">
        <v>4707</v>
      </c>
      <c r="D18" s="38">
        <v>4917</v>
      </c>
      <c r="E18" s="39">
        <f t="shared" si="0"/>
        <v>9624</v>
      </c>
      <c r="F18" s="6"/>
      <c r="G18" s="44" t="s">
        <v>16</v>
      </c>
      <c r="H18" s="37">
        <v>4875</v>
      </c>
      <c r="I18" s="38">
        <v>5118</v>
      </c>
      <c r="J18" s="39">
        <f t="shared" si="1"/>
        <v>9993</v>
      </c>
      <c r="K18" s="6"/>
      <c r="L18" s="44" t="s">
        <v>16</v>
      </c>
      <c r="M18" s="37">
        <v>5083</v>
      </c>
      <c r="N18" s="37">
        <v>5365</v>
      </c>
      <c r="O18" s="38">
        <f t="shared" si="2"/>
        <v>10448</v>
      </c>
      <c r="P18" s="6"/>
      <c r="Q18" s="44" t="s">
        <v>16</v>
      </c>
      <c r="R18" s="37">
        <v>5300</v>
      </c>
      <c r="S18" s="38">
        <v>5625</v>
      </c>
      <c r="T18" s="39">
        <f t="shared" si="3"/>
        <v>10925</v>
      </c>
      <c r="U18" s="6"/>
      <c r="V18" s="44" t="s">
        <v>16</v>
      </c>
      <c r="W18" s="37">
        <v>5489</v>
      </c>
      <c r="X18" s="38">
        <v>5861</v>
      </c>
      <c r="Y18" s="39">
        <f t="shared" si="4"/>
        <v>11350</v>
      </c>
    </row>
    <row r="19" spans="1:25">
      <c r="A19" s="7"/>
      <c r="B19" s="44" t="s">
        <v>17</v>
      </c>
      <c r="C19" s="37">
        <v>3494</v>
      </c>
      <c r="D19" s="38">
        <v>3780</v>
      </c>
      <c r="E19" s="39">
        <f t="shared" si="0"/>
        <v>7274</v>
      </c>
      <c r="F19" s="6"/>
      <c r="G19" s="44" t="s">
        <v>17</v>
      </c>
      <c r="H19" s="37">
        <v>3608</v>
      </c>
      <c r="I19" s="38">
        <v>3917</v>
      </c>
      <c r="J19" s="39">
        <f t="shared" si="1"/>
        <v>7525</v>
      </c>
      <c r="K19" s="6"/>
      <c r="L19" s="44" t="s">
        <v>17</v>
      </c>
      <c r="M19" s="37">
        <v>3698</v>
      </c>
      <c r="N19" s="37">
        <v>4025</v>
      </c>
      <c r="O19" s="38">
        <f t="shared" si="2"/>
        <v>7723</v>
      </c>
      <c r="P19" s="6"/>
      <c r="Q19" s="44" t="s">
        <v>17</v>
      </c>
      <c r="R19" s="37">
        <v>3795</v>
      </c>
      <c r="S19" s="38">
        <v>4137</v>
      </c>
      <c r="T19" s="39">
        <f t="shared" si="3"/>
        <v>7932</v>
      </c>
      <c r="U19" s="6"/>
      <c r="V19" s="44" t="s">
        <v>17</v>
      </c>
      <c r="W19" s="37">
        <v>3924</v>
      </c>
      <c r="X19" s="38">
        <v>4284</v>
      </c>
      <c r="Y19" s="39">
        <f t="shared" si="4"/>
        <v>8208</v>
      </c>
    </row>
    <row r="20" spans="1:25">
      <c r="A20" s="7"/>
      <c r="B20" s="44" t="s">
        <v>18</v>
      </c>
      <c r="C20" s="37">
        <v>2008</v>
      </c>
      <c r="D20" s="38">
        <v>2297</v>
      </c>
      <c r="E20" s="39">
        <f t="shared" si="0"/>
        <v>4305</v>
      </c>
      <c r="F20" s="6"/>
      <c r="G20" s="44" t="s">
        <v>18</v>
      </c>
      <c r="H20" s="37">
        <v>2150</v>
      </c>
      <c r="I20" s="38">
        <v>2465</v>
      </c>
      <c r="J20" s="39">
        <f t="shared" si="1"/>
        <v>4615</v>
      </c>
      <c r="K20" s="6"/>
      <c r="L20" s="44" t="s">
        <v>18</v>
      </c>
      <c r="M20" s="37">
        <v>2333</v>
      </c>
      <c r="N20" s="37">
        <v>2682</v>
      </c>
      <c r="O20" s="38">
        <f t="shared" si="2"/>
        <v>5015</v>
      </c>
      <c r="P20" s="6"/>
      <c r="Q20" s="44" t="s">
        <v>18</v>
      </c>
      <c r="R20" s="37">
        <v>2512</v>
      </c>
      <c r="S20" s="38">
        <v>2897</v>
      </c>
      <c r="T20" s="39">
        <f t="shared" si="3"/>
        <v>5409</v>
      </c>
      <c r="U20" s="6"/>
      <c r="V20" s="44" t="s">
        <v>18</v>
      </c>
      <c r="W20" s="37">
        <v>2669</v>
      </c>
      <c r="X20" s="38">
        <v>3086</v>
      </c>
      <c r="Y20" s="39">
        <f t="shared" si="4"/>
        <v>5755</v>
      </c>
    </row>
    <row r="21" spans="1:25">
      <c r="A21" s="7"/>
      <c r="B21" s="44" t="s">
        <v>19</v>
      </c>
      <c r="C21" s="37">
        <v>1552</v>
      </c>
      <c r="D21" s="38">
        <v>1626</v>
      </c>
      <c r="E21" s="39">
        <f t="shared" si="0"/>
        <v>3178</v>
      </c>
      <c r="F21" s="6"/>
      <c r="G21" s="44" t="s">
        <v>19</v>
      </c>
      <c r="H21" s="37">
        <v>1398</v>
      </c>
      <c r="I21" s="38">
        <v>1511</v>
      </c>
      <c r="J21" s="39">
        <f t="shared" si="1"/>
        <v>2909</v>
      </c>
      <c r="K21" s="6"/>
      <c r="L21" s="44" t="s">
        <v>19</v>
      </c>
      <c r="M21" s="37">
        <v>1294</v>
      </c>
      <c r="N21" s="37">
        <v>1445</v>
      </c>
      <c r="O21" s="38">
        <f t="shared" si="2"/>
        <v>2739</v>
      </c>
      <c r="P21" s="6"/>
      <c r="Q21" s="44" t="s">
        <v>19</v>
      </c>
      <c r="R21" s="37">
        <v>1266</v>
      </c>
      <c r="S21" s="38">
        <v>1456</v>
      </c>
      <c r="T21" s="39">
        <f t="shared" si="3"/>
        <v>2722</v>
      </c>
      <c r="U21" s="6"/>
      <c r="V21" s="44" t="s">
        <v>19</v>
      </c>
      <c r="W21" s="37">
        <v>1319</v>
      </c>
      <c r="X21" s="38">
        <v>1559</v>
      </c>
      <c r="Y21" s="39">
        <f t="shared" si="4"/>
        <v>2878</v>
      </c>
    </row>
    <row r="22" spans="1:25">
      <c r="A22" s="7"/>
      <c r="B22" s="45" t="s">
        <v>20</v>
      </c>
      <c r="C22" s="46">
        <v>1363</v>
      </c>
      <c r="D22" s="47">
        <v>1653</v>
      </c>
      <c r="E22" s="48">
        <f t="shared" si="0"/>
        <v>3016</v>
      </c>
      <c r="F22" s="6"/>
      <c r="G22" s="44" t="s">
        <v>20</v>
      </c>
      <c r="H22" s="46">
        <v>1399</v>
      </c>
      <c r="I22" s="47">
        <v>1662</v>
      </c>
      <c r="J22" s="48">
        <f t="shared" si="1"/>
        <v>3061</v>
      </c>
      <c r="K22" s="6"/>
      <c r="L22" s="44" t="s">
        <v>20</v>
      </c>
      <c r="M22" s="46">
        <v>1435</v>
      </c>
      <c r="N22" s="46">
        <v>1676</v>
      </c>
      <c r="O22" s="47">
        <f t="shared" si="2"/>
        <v>3111</v>
      </c>
      <c r="P22" s="6"/>
      <c r="Q22" s="44" t="s">
        <v>20</v>
      </c>
      <c r="R22" s="46">
        <v>1475</v>
      </c>
      <c r="S22" s="47">
        <v>1689</v>
      </c>
      <c r="T22" s="48">
        <f t="shared" si="3"/>
        <v>3164</v>
      </c>
      <c r="U22" s="6"/>
      <c r="V22" s="44" t="s">
        <v>20</v>
      </c>
      <c r="W22" s="37">
        <v>1513</v>
      </c>
      <c r="X22" s="38">
        <v>1702</v>
      </c>
      <c r="Y22" s="39">
        <f t="shared" si="4"/>
        <v>3215</v>
      </c>
    </row>
    <row r="23" spans="1:25">
      <c r="A23" s="7"/>
      <c r="B23" s="45" t="s">
        <v>3</v>
      </c>
      <c r="C23" s="46">
        <f t="shared" ref="C23:E23" si="5">SUM(C6:C22)</f>
        <v>202943</v>
      </c>
      <c r="D23" s="47">
        <f t="shared" si="5"/>
        <v>202987</v>
      </c>
      <c r="E23" s="48">
        <f t="shared" si="5"/>
        <v>405930</v>
      </c>
      <c r="F23" s="6"/>
      <c r="G23" s="49" t="s">
        <v>3</v>
      </c>
      <c r="H23" s="46">
        <f t="shared" ref="H23:J23" si="6">SUM(H6:H22)</f>
        <v>205875</v>
      </c>
      <c r="I23" s="47">
        <f t="shared" si="6"/>
        <v>205504</v>
      </c>
      <c r="J23" s="48">
        <f t="shared" si="6"/>
        <v>411379</v>
      </c>
      <c r="K23" s="6"/>
      <c r="L23" s="49" t="s">
        <v>3</v>
      </c>
      <c r="M23" s="46">
        <f t="shared" ref="M23:O23" si="7">SUM(M6:M22)</f>
        <v>208842</v>
      </c>
      <c r="N23" s="46">
        <f t="shared" si="7"/>
        <v>208060</v>
      </c>
      <c r="O23" s="47">
        <f t="shared" si="7"/>
        <v>416902</v>
      </c>
      <c r="P23" s="6"/>
      <c r="Q23" s="49" t="s">
        <v>3</v>
      </c>
      <c r="R23" s="46">
        <f t="shared" ref="R23:T23" si="8">SUM(R6:R22)</f>
        <v>211847</v>
      </c>
      <c r="S23" s="47">
        <f t="shared" si="8"/>
        <v>210651</v>
      </c>
      <c r="T23" s="48">
        <f t="shared" si="8"/>
        <v>422498</v>
      </c>
      <c r="U23" s="6"/>
      <c r="V23" s="49" t="s">
        <v>3</v>
      </c>
      <c r="W23" s="33">
        <f t="shared" ref="W23:Y23" si="9">SUM(W6:W22)</f>
        <v>214884</v>
      </c>
      <c r="X23" s="36">
        <f t="shared" si="9"/>
        <v>213286</v>
      </c>
      <c r="Y23" s="35">
        <f t="shared" si="9"/>
        <v>428170</v>
      </c>
    </row>
    <row r="24" spans="1:25">
      <c r="A24" s="6"/>
      <c r="B24" s="6"/>
      <c r="C24" s="6"/>
      <c r="D24" s="50"/>
      <c r="E24" s="50"/>
      <c r="F24" s="6"/>
      <c r="G24" s="6"/>
      <c r="H24" s="50"/>
      <c r="I24" s="50"/>
      <c r="J24" s="6"/>
      <c r="K24" s="6"/>
      <c r="L24" s="50"/>
      <c r="M24" s="50"/>
      <c r="N24" s="6"/>
      <c r="O24" s="6"/>
      <c r="P24" s="50"/>
      <c r="Q24" s="50"/>
      <c r="R24" s="6"/>
      <c r="S24" s="6"/>
      <c r="T24" s="50"/>
      <c r="U24" s="50"/>
      <c r="V24" s="6"/>
      <c r="W24" s="6"/>
      <c r="X24" s="50"/>
      <c r="Y24" s="6"/>
    </row>
    <row r="25" spans="1:25">
      <c r="A25" s="6"/>
      <c r="B25" s="51"/>
      <c r="C25" s="5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>
      <c r="A26" s="6"/>
      <c r="B26" s="14" t="s">
        <v>35</v>
      </c>
      <c r="C26" s="33"/>
      <c r="D26" s="34">
        <v>1995</v>
      </c>
      <c r="E26" s="35"/>
      <c r="F26" s="6"/>
      <c r="G26" s="14" t="s">
        <v>35</v>
      </c>
      <c r="H26" s="33"/>
      <c r="I26" s="34">
        <v>1996</v>
      </c>
      <c r="J26" s="35"/>
      <c r="K26" s="6"/>
      <c r="L26" s="14" t="s">
        <v>35</v>
      </c>
      <c r="M26" s="33"/>
      <c r="N26" s="34">
        <v>1997</v>
      </c>
      <c r="O26" s="35"/>
      <c r="P26" s="6"/>
      <c r="Q26" s="14" t="s">
        <v>35</v>
      </c>
      <c r="R26" s="33"/>
      <c r="S26" s="34">
        <v>1998</v>
      </c>
      <c r="T26" s="35"/>
      <c r="U26" s="6"/>
      <c r="V26" s="14" t="s">
        <v>35</v>
      </c>
      <c r="W26" s="33"/>
      <c r="X26" s="34">
        <v>1999</v>
      </c>
      <c r="Y26" s="35"/>
    </row>
    <row r="27" spans="1:25">
      <c r="A27" s="6"/>
      <c r="B27" s="36" t="s">
        <v>0</v>
      </c>
      <c r="C27" s="37" t="s">
        <v>1</v>
      </c>
      <c r="D27" s="41" t="s">
        <v>2</v>
      </c>
      <c r="E27" s="39" t="s">
        <v>3</v>
      </c>
      <c r="F27" s="6"/>
      <c r="G27" s="33" t="s">
        <v>0</v>
      </c>
      <c r="H27" s="36" t="s">
        <v>1</v>
      </c>
      <c r="I27" s="35" t="s">
        <v>2</v>
      </c>
      <c r="J27" s="35" t="s">
        <v>3</v>
      </c>
      <c r="K27" s="6"/>
      <c r="L27" s="36" t="s">
        <v>0</v>
      </c>
      <c r="M27" s="37" t="s">
        <v>1</v>
      </c>
      <c r="N27" s="38" t="s">
        <v>2</v>
      </c>
      <c r="O27" s="39" t="s">
        <v>3</v>
      </c>
      <c r="P27" s="6"/>
      <c r="Q27" s="36" t="s">
        <v>0</v>
      </c>
      <c r="R27" s="46" t="s">
        <v>1</v>
      </c>
      <c r="S27" s="47" t="s">
        <v>2</v>
      </c>
      <c r="T27" s="48" t="s">
        <v>3</v>
      </c>
      <c r="U27" s="6"/>
      <c r="V27" s="36" t="s">
        <v>0</v>
      </c>
      <c r="W27" s="46" t="s">
        <v>1</v>
      </c>
      <c r="X27" s="47" t="s">
        <v>2</v>
      </c>
      <c r="Y27" s="48" t="s">
        <v>3</v>
      </c>
    </row>
    <row r="28" spans="1:25">
      <c r="A28" s="6"/>
      <c r="B28" s="42" t="s">
        <v>4</v>
      </c>
      <c r="C28" s="40">
        <v>23796</v>
      </c>
      <c r="D28" s="41">
        <v>23203</v>
      </c>
      <c r="E28" s="43">
        <f>SUM(C28:D28)</f>
        <v>46999</v>
      </c>
      <c r="F28" s="6"/>
      <c r="G28" s="42" t="s">
        <v>4</v>
      </c>
      <c r="H28" s="38">
        <v>26251</v>
      </c>
      <c r="I28" s="38">
        <v>24201</v>
      </c>
      <c r="J28" s="39">
        <f>SUM(H28:I28)</f>
        <v>50452</v>
      </c>
      <c r="K28" s="6"/>
      <c r="L28" s="42" t="s">
        <v>4</v>
      </c>
      <c r="M28" s="40">
        <v>26604</v>
      </c>
      <c r="N28" s="41">
        <v>24525</v>
      </c>
      <c r="O28" s="43">
        <f>SUM(M28:N28)</f>
        <v>51129</v>
      </c>
      <c r="P28" s="6"/>
      <c r="Q28" s="42" t="s">
        <v>4</v>
      </c>
      <c r="R28" s="40">
        <v>25060</v>
      </c>
      <c r="S28" s="41">
        <v>24855</v>
      </c>
      <c r="T28" s="43">
        <f>SUM(R28:S28)</f>
        <v>49915</v>
      </c>
      <c r="U28" s="6"/>
      <c r="V28" s="42" t="s">
        <v>4</v>
      </c>
      <c r="W28" s="40">
        <v>27323</v>
      </c>
      <c r="X28" s="41">
        <v>25188</v>
      </c>
      <c r="Y28" s="43">
        <f>SUM(W28:X28)</f>
        <v>52511</v>
      </c>
    </row>
    <row r="29" spans="1:25">
      <c r="B29" s="44" t="s">
        <v>5</v>
      </c>
      <c r="C29" s="37">
        <v>24871</v>
      </c>
      <c r="D29" s="38">
        <v>24443</v>
      </c>
      <c r="E29" s="39">
        <f t="shared" ref="E29:E44" si="10">SUM(C29:D29)</f>
        <v>49314</v>
      </c>
      <c r="G29" s="44" t="s">
        <v>5</v>
      </c>
      <c r="H29" s="37">
        <v>24674</v>
      </c>
      <c r="I29" s="38">
        <v>22858</v>
      </c>
      <c r="J29" s="39">
        <f t="shared" ref="J29:J44" si="11">SUM(H29:I29)</f>
        <v>47532</v>
      </c>
      <c r="L29" s="44" t="s">
        <v>5</v>
      </c>
      <c r="M29" s="37">
        <v>25006</v>
      </c>
      <c r="N29" s="38">
        <v>23165</v>
      </c>
      <c r="O29" s="39">
        <f t="shared" ref="O29:O44" si="12">SUM(M29:N29)</f>
        <v>48171</v>
      </c>
      <c r="Q29" s="44" t="s">
        <v>5</v>
      </c>
      <c r="R29" s="37">
        <v>23670</v>
      </c>
      <c r="S29" s="38">
        <v>23476</v>
      </c>
      <c r="T29" s="39">
        <f t="shared" ref="T29:T44" si="13">SUM(R29:S29)</f>
        <v>47146</v>
      </c>
      <c r="V29" s="44" t="s">
        <v>5</v>
      </c>
      <c r="W29" s="37">
        <v>25681</v>
      </c>
      <c r="X29" s="38">
        <v>23791</v>
      </c>
      <c r="Y29" s="39">
        <f t="shared" ref="Y29:Y44" si="14">SUM(W29:X29)</f>
        <v>49472</v>
      </c>
    </row>
    <row r="30" spans="1:25">
      <c r="B30" s="44" t="s">
        <v>6</v>
      </c>
      <c r="C30" s="37">
        <v>23434</v>
      </c>
      <c r="D30" s="38">
        <v>23074</v>
      </c>
      <c r="E30" s="39">
        <f t="shared" si="10"/>
        <v>46508</v>
      </c>
      <c r="G30" s="44" t="s">
        <v>6</v>
      </c>
      <c r="H30" s="37">
        <v>23809</v>
      </c>
      <c r="I30" s="38">
        <v>23304</v>
      </c>
      <c r="J30" s="39">
        <f t="shared" si="11"/>
        <v>47113</v>
      </c>
      <c r="L30" s="44" t="s">
        <v>6</v>
      </c>
      <c r="M30" s="37">
        <v>24129</v>
      </c>
      <c r="N30" s="38">
        <v>23617</v>
      </c>
      <c r="O30" s="39">
        <f t="shared" si="12"/>
        <v>47746</v>
      </c>
      <c r="Q30" s="44" t="s">
        <v>6</v>
      </c>
      <c r="R30" s="37">
        <v>24131</v>
      </c>
      <c r="S30" s="38">
        <v>23933</v>
      </c>
      <c r="T30" s="39">
        <f t="shared" si="13"/>
        <v>48064</v>
      </c>
      <c r="V30" s="44" t="s">
        <v>6</v>
      </c>
      <c r="W30" s="37">
        <v>24781</v>
      </c>
      <c r="X30" s="38">
        <v>24255</v>
      </c>
      <c r="Y30" s="39">
        <f t="shared" si="14"/>
        <v>49036</v>
      </c>
    </row>
    <row r="31" spans="1:25">
      <c r="B31" s="44" t="s">
        <v>7</v>
      </c>
      <c r="C31" s="37">
        <v>21030</v>
      </c>
      <c r="D31" s="38">
        <v>20324</v>
      </c>
      <c r="E31" s="39">
        <f t="shared" si="10"/>
        <v>41354</v>
      </c>
      <c r="G31" s="44" t="s">
        <v>7</v>
      </c>
      <c r="H31" s="37">
        <v>22031</v>
      </c>
      <c r="I31" s="38">
        <v>22257</v>
      </c>
      <c r="J31" s="39">
        <f t="shared" si="11"/>
        <v>44288</v>
      </c>
      <c r="L31" s="44" t="s">
        <v>7</v>
      </c>
      <c r="M31" s="37">
        <v>22326</v>
      </c>
      <c r="N31" s="38">
        <v>22556</v>
      </c>
      <c r="O31" s="39">
        <f t="shared" si="12"/>
        <v>44882</v>
      </c>
      <c r="Q31" s="44" t="s">
        <v>7</v>
      </c>
      <c r="R31" s="37">
        <v>23047</v>
      </c>
      <c r="S31" s="38">
        <v>22858</v>
      </c>
      <c r="T31" s="39">
        <f t="shared" si="13"/>
        <v>45905</v>
      </c>
      <c r="V31" s="44" t="s">
        <v>7</v>
      </c>
      <c r="W31" s="37">
        <v>22930</v>
      </c>
      <c r="X31" s="38">
        <v>23165</v>
      </c>
      <c r="Y31" s="39">
        <f t="shared" si="14"/>
        <v>46095</v>
      </c>
    </row>
    <row r="32" spans="1:25">
      <c r="B32" s="44" t="s">
        <v>8</v>
      </c>
      <c r="C32" s="37">
        <v>22029</v>
      </c>
      <c r="D32" s="38">
        <v>20685</v>
      </c>
      <c r="E32" s="39">
        <f t="shared" si="10"/>
        <v>42714</v>
      </c>
      <c r="G32" s="44" t="s">
        <v>8</v>
      </c>
      <c r="H32" s="37">
        <v>20273</v>
      </c>
      <c r="I32" s="38">
        <v>19812</v>
      </c>
      <c r="J32" s="39">
        <f t="shared" si="11"/>
        <v>40085</v>
      </c>
      <c r="L32" s="44" t="s">
        <v>8</v>
      </c>
      <c r="M32" s="37">
        <v>20546</v>
      </c>
      <c r="N32" s="38">
        <v>20078</v>
      </c>
      <c r="O32" s="39">
        <f t="shared" si="12"/>
        <v>40624</v>
      </c>
      <c r="Q32" s="44" t="s">
        <v>8</v>
      </c>
      <c r="R32" s="37">
        <v>20515</v>
      </c>
      <c r="S32" s="38">
        <v>20347</v>
      </c>
      <c r="T32" s="39">
        <f t="shared" si="13"/>
        <v>40862</v>
      </c>
      <c r="V32" s="44" t="s">
        <v>8</v>
      </c>
      <c r="W32" s="37">
        <v>21101</v>
      </c>
      <c r="X32" s="38">
        <v>20621</v>
      </c>
      <c r="Y32" s="39">
        <f t="shared" si="14"/>
        <v>41722</v>
      </c>
    </row>
    <row r="33" spans="2:25">
      <c r="B33" s="44" t="s">
        <v>9</v>
      </c>
      <c r="C33" s="37">
        <v>21738</v>
      </c>
      <c r="D33" s="38">
        <v>20437</v>
      </c>
      <c r="E33" s="39">
        <f t="shared" si="10"/>
        <v>42175</v>
      </c>
      <c r="G33" s="44" t="s">
        <v>9</v>
      </c>
      <c r="H33" s="37">
        <v>19342</v>
      </c>
      <c r="I33" s="38">
        <v>18886</v>
      </c>
      <c r="J33" s="39">
        <f t="shared" si="11"/>
        <v>38228</v>
      </c>
      <c r="L33" s="44" t="s">
        <v>9</v>
      </c>
      <c r="M33" s="37">
        <v>19602</v>
      </c>
      <c r="N33" s="38">
        <v>19139</v>
      </c>
      <c r="O33" s="39">
        <f t="shared" si="12"/>
        <v>38741</v>
      </c>
      <c r="Q33" s="44" t="s">
        <v>9</v>
      </c>
      <c r="R33" s="37">
        <v>19556</v>
      </c>
      <c r="S33" s="38">
        <v>19396</v>
      </c>
      <c r="T33" s="39">
        <f t="shared" si="13"/>
        <v>38952</v>
      </c>
      <c r="V33" s="44" t="s">
        <v>9</v>
      </c>
      <c r="W33" s="37">
        <v>20132</v>
      </c>
      <c r="X33" s="38">
        <v>19656</v>
      </c>
      <c r="Y33" s="39">
        <f t="shared" si="14"/>
        <v>39788</v>
      </c>
    </row>
    <row r="34" spans="2:25">
      <c r="B34" s="44" t="s">
        <v>10</v>
      </c>
      <c r="C34" s="37">
        <v>20879</v>
      </c>
      <c r="D34" s="38">
        <v>19908</v>
      </c>
      <c r="E34" s="39">
        <f t="shared" si="10"/>
        <v>40787</v>
      </c>
      <c r="G34" s="44" t="s">
        <v>10</v>
      </c>
      <c r="H34" s="37">
        <v>19246</v>
      </c>
      <c r="I34" s="38">
        <v>18780</v>
      </c>
      <c r="J34" s="39">
        <f t="shared" si="11"/>
        <v>38026</v>
      </c>
      <c r="L34" s="44" t="s">
        <v>10</v>
      </c>
      <c r="M34" s="37">
        <v>19504</v>
      </c>
      <c r="N34" s="38">
        <v>19032</v>
      </c>
      <c r="O34" s="39">
        <f t="shared" si="12"/>
        <v>38536</v>
      </c>
      <c r="Q34" s="44" t="s">
        <v>10</v>
      </c>
      <c r="R34" s="37">
        <v>19447</v>
      </c>
      <c r="S34" s="38">
        <v>19288</v>
      </c>
      <c r="T34" s="39">
        <f t="shared" si="13"/>
        <v>38735</v>
      </c>
      <c r="V34" s="44" t="s">
        <v>10</v>
      </c>
      <c r="W34" s="37">
        <v>20032</v>
      </c>
      <c r="X34" s="38">
        <v>19547</v>
      </c>
      <c r="Y34" s="39">
        <f t="shared" si="14"/>
        <v>39579</v>
      </c>
    </row>
    <row r="35" spans="2:25">
      <c r="B35" s="44" t="s">
        <v>11</v>
      </c>
      <c r="C35" s="37">
        <v>14088</v>
      </c>
      <c r="D35" s="38">
        <v>14054</v>
      </c>
      <c r="E35" s="39">
        <f t="shared" si="10"/>
        <v>28142</v>
      </c>
      <c r="G35" s="44" t="s">
        <v>11</v>
      </c>
      <c r="H35" s="37">
        <v>15498</v>
      </c>
      <c r="I35" s="38">
        <v>14914</v>
      </c>
      <c r="J35" s="39">
        <f t="shared" si="11"/>
        <v>30412</v>
      </c>
      <c r="L35" s="44" t="s">
        <v>11</v>
      </c>
      <c r="M35" s="37">
        <v>15706</v>
      </c>
      <c r="N35" s="38">
        <v>15114</v>
      </c>
      <c r="O35" s="39">
        <f t="shared" si="12"/>
        <v>30820</v>
      </c>
      <c r="Q35" s="44" t="s">
        <v>11</v>
      </c>
      <c r="R35" s="37">
        <v>15444</v>
      </c>
      <c r="S35" s="38">
        <v>15317</v>
      </c>
      <c r="T35" s="39">
        <f t="shared" si="13"/>
        <v>30761</v>
      </c>
      <c r="V35" s="44" t="s">
        <v>11</v>
      </c>
      <c r="W35" s="37">
        <v>16131</v>
      </c>
      <c r="X35" s="38">
        <v>15523</v>
      </c>
      <c r="Y35" s="39">
        <f t="shared" si="14"/>
        <v>31654</v>
      </c>
    </row>
    <row r="36" spans="2:25">
      <c r="B36" s="44" t="s">
        <v>12</v>
      </c>
      <c r="C36" s="37">
        <v>9924</v>
      </c>
      <c r="D36" s="38">
        <v>10190</v>
      </c>
      <c r="E36" s="39">
        <f t="shared" si="10"/>
        <v>20114</v>
      </c>
      <c r="G36" s="44" t="s">
        <v>12</v>
      </c>
      <c r="H36" s="37">
        <v>11445</v>
      </c>
      <c r="I36" s="38">
        <v>11444</v>
      </c>
      <c r="J36" s="39">
        <f t="shared" si="11"/>
        <v>22889</v>
      </c>
      <c r="L36" s="44" t="s">
        <v>12</v>
      </c>
      <c r="M36" s="37">
        <v>11599</v>
      </c>
      <c r="N36" s="38">
        <v>11598</v>
      </c>
      <c r="O36" s="39">
        <f t="shared" si="12"/>
        <v>23197</v>
      </c>
      <c r="Q36" s="44" t="s">
        <v>12</v>
      </c>
      <c r="R36" s="37">
        <v>11850</v>
      </c>
      <c r="S36" s="38">
        <v>11754</v>
      </c>
      <c r="T36" s="39">
        <f t="shared" si="13"/>
        <v>23604</v>
      </c>
      <c r="V36" s="44" t="s">
        <v>12</v>
      </c>
      <c r="W36" s="37">
        <v>11912</v>
      </c>
      <c r="X36" s="38">
        <v>11911</v>
      </c>
      <c r="Y36" s="39">
        <f t="shared" si="14"/>
        <v>23823</v>
      </c>
    </row>
    <row r="37" spans="2:25">
      <c r="B37" s="44" t="s">
        <v>13</v>
      </c>
      <c r="C37" s="37">
        <v>7686</v>
      </c>
      <c r="D37" s="38">
        <v>8073</v>
      </c>
      <c r="E37" s="39">
        <f t="shared" si="10"/>
        <v>15759</v>
      </c>
      <c r="G37" s="44" t="s">
        <v>13</v>
      </c>
      <c r="H37" s="37">
        <v>8560</v>
      </c>
      <c r="I37" s="38">
        <v>9427</v>
      </c>
      <c r="J37" s="39">
        <f t="shared" si="11"/>
        <v>17987</v>
      </c>
      <c r="L37" s="44" t="s">
        <v>13</v>
      </c>
      <c r="M37" s="37">
        <v>8675</v>
      </c>
      <c r="N37" s="38">
        <v>9554</v>
      </c>
      <c r="O37" s="39">
        <f t="shared" si="12"/>
        <v>18229</v>
      </c>
      <c r="Q37" s="44" t="s">
        <v>13</v>
      </c>
      <c r="R37" s="37">
        <v>9762</v>
      </c>
      <c r="S37" s="38">
        <v>9682</v>
      </c>
      <c r="T37" s="39">
        <f t="shared" si="13"/>
        <v>19444</v>
      </c>
      <c r="V37" s="44" t="s">
        <v>13</v>
      </c>
      <c r="W37" s="37">
        <v>8910</v>
      </c>
      <c r="X37" s="38">
        <v>9812</v>
      </c>
      <c r="Y37" s="39">
        <f t="shared" si="14"/>
        <v>18722</v>
      </c>
    </row>
    <row r="38" spans="2:25">
      <c r="B38" s="44" t="s">
        <v>14</v>
      </c>
      <c r="C38" s="37">
        <v>6669</v>
      </c>
      <c r="D38" s="38">
        <v>7459</v>
      </c>
      <c r="E38" s="39">
        <f t="shared" si="10"/>
        <v>14128</v>
      </c>
      <c r="G38" s="44" t="s">
        <v>14</v>
      </c>
      <c r="H38" s="37">
        <v>7009</v>
      </c>
      <c r="I38" s="38">
        <v>7575</v>
      </c>
      <c r="J38" s="39">
        <f t="shared" si="11"/>
        <v>14584</v>
      </c>
      <c r="L38" s="44" t="s">
        <v>14</v>
      </c>
      <c r="M38" s="37">
        <v>7103</v>
      </c>
      <c r="N38" s="38">
        <v>7677</v>
      </c>
      <c r="O38" s="39">
        <f t="shared" si="12"/>
        <v>14780</v>
      </c>
      <c r="Q38" s="44" t="s">
        <v>14</v>
      </c>
      <c r="R38" s="37">
        <v>7844</v>
      </c>
      <c r="S38" s="38">
        <v>7780</v>
      </c>
      <c r="T38" s="39">
        <f t="shared" si="13"/>
        <v>15624</v>
      </c>
      <c r="V38" s="44" t="s">
        <v>14</v>
      </c>
      <c r="W38" s="37">
        <v>7295</v>
      </c>
      <c r="X38" s="38">
        <v>7884</v>
      </c>
      <c r="Y38" s="39">
        <f t="shared" si="14"/>
        <v>15179</v>
      </c>
    </row>
    <row r="39" spans="2:25">
      <c r="B39" s="44" t="s">
        <v>15</v>
      </c>
      <c r="C39" s="37">
        <v>6285</v>
      </c>
      <c r="D39" s="38">
        <v>6869</v>
      </c>
      <c r="E39" s="39">
        <f t="shared" si="10"/>
        <v>13154</v>
      </c>
      <c r="G39" s="44" t="s">
        <v>15</v>
      </c>
      <c r="H39" s="37">
        <v>5965</v>
      </c>
      <c r="I39" s="38">
        <v>6974</v>
      </c>
      <c r="J39" s="39">
        <f t="shared" si="11"/>
        <v>12939</v>
      </c>
      <c r="L39" s="44" t="s">
        <v>15</v>
      </c>
      <c r="M39" s="37">
        <v>6045</v>
      </c>
      <c r="N39" s="38">
        <v>7068</v>
      </c>
      <c r="O39" s="39">
        <f t="shared" si="12"/>
        <v>13113</v>
      </c>
      <c r="Q39" s="44" t="s">
        <v>15</v>
      </c>
      <c r="R39" s="37">
        <v>7222</v>
      </c>
      <c r="S39" s="38">
        <v>7163</v>
      </c>
      <c r="T39" s="39">
        <f t="shared" si="13"/>
        <v>14385</v>
      </c>
      <c r="V39" s="44" t="s">
        <v>15</v>
      </c>
      <c r="W39" s="37">
        <v>6209</v>
      </c>
      <c r="X39" s="38">
        <v>7259</v>
      </c>
      <c r="Y39" s="39">
        <f t="shared" si="14"/>
        <v>13468</v>
      </c>
    </row>
    <row r="40" spans="2:25">
      <c r="B40" s="44" t="s">
        <v>16</v>
      </c>
      <c r="C40" s="37">
        <v>5632</v>
      </c>
      <c r="D40" s="38">
        <v>6050</v>
      </c>
      <c r="E40" s="39">
        <f t="shared" si="10"/>
        <v>11682</v>
      </c>
      <c r="G40" s="44" t="s">
        <v>16</v>
      </c>
      <c r="H40" s="37">
        <v>5678</v>
      </c>
      <c r="I40" s="38">
        <v>6212</v>
      </c>
      <c r="J40" s="39">
        <f t="shared" si="11"/>
        <v>11890</v>
      </c>
      <c r="L40" s="44" t="s">
        <v>16</v>
      </c>
      <c r="M40" s="37">
        <v>5754</v>
      </c>
      <c r="N40" s="38">
        <v>6295</v>
      </c>
      <c r="O40" s="39">
        <f t="shared" si="12"/>
        <v>12049</v>
      </c>
      <c r="Q40" s="44" t="s">
        <v>16</v>
      </c>
      <c r="R40" s="37">
        <v>6432</v>
      </c>
      <c r="S40" s="38">
        <v>6380</v>
      </c>
      <c r="T40" s="39">
        <f t="shared" si="13"/>
        <v>12812</v>
      </c>
      <c r="V40" s="44" t="s">
        <v>16</v>
      </c>
      <c r="W40" s="37">
        <v>5909</v>
      </c>
      <c r="X40" s="38">
        <v>6465</v>
      </c>
      <c r="Y40" s="39">
        <f t="shared" si="14"/>
        <v>12374</v>
      </c>
    </row>
    <row r="41" spans="2:25">
      <c r="B41" s="44" t="s">
        <v>17</v>
      </c>
      <c r="C41" s="37">
        <v>4091</v>
      </c>
      <c r="D41" s="38">
        <v>4471</v>
      </c>
      <c r="E41" s="39">
        <f t="shared" si="10"/>
        <v>8562</v>
      </c>
      <c r="G41" s="44" t="s">
        <v>17</v>
      </c>
      <c r="H41" s="37">
        <v>4624</v>
      </c>
      <c r="I41" s="38">
        <v>5097</v>
      </c>
      <c r="J41" s="39">
        <f t="shared" si="11"/>
        <v>9721</v>
      </c>
      <c r="L41" s="44" t="s">
        <v>17</v>
      </c>
      <c r="M41" s="37">
        <v>4686</v>
      </c>
      <c r="N41" s="38">
        <v>5166</v>
      </c>
      <c r="O41" s="39">
        <f t="shared" si="12"/>
        <v>9852</v>
      </c>
      <c r="Q41" s="44" t="s">
        <v>17</v>
      </c>
      <c r="R41" s="37">
        <v>5278</v>
      </c>
      <c r="S41" s="38">
        <v>5235</v>
      </c>
      <c r="T41" s="39">
        <f t="shared" si="13"/>
        <v>10513</v>
      </c>
      <c r="V41" s="44" t="s">
        <v>17</v>
      </c>
      <c r="W41" s="37">
        <v>4813</v>
      </c>
      <c r="X41" s="38">
        <v>5305</v>
      </c>
      <c r="Y41" s="39">
        <f t="shared" si="14"/>
        <v>10118</v>
      </c>
    </row>
    <row r="42" spans="2:25">
      <c r="B42" s="44" t="s">
        <v>18</v>
      </c>
      <c r="C42" s="37">
        <v>2807</v>
      </c>
      <c r="D42" s="38">
        <v>3248</v>
      </c>
      <c r="E42" s="39">
        <f t="shared" si="10"/>
        <v>6055</v>
      </c>
      <c r="G42" s="44" t="s">
        <v>18</v>
      </c>
      <c r="H42" s="37">
        <v>3194</v>
      </c>
      <c r="I42" s="38">
        <v>3333</v>
      </c>
      <c r="J42" s="39">
        <f t="shared" si="11"/>
        <v>6527</v>
      </c>
      <c r="L42" s="44" t="s">
        <v>18</v>
      </c>
      <c r="M42" s="37">
        <v>3237</v>
      </c>
      <c r="N42" s="38">
        <v>3378</v>
      </c>
      <c r="O42" s="39">
        <f t="shared" si="12"/>
        <v>6615</v>
      </c>
      <c r="Q42" s="44" t="s">
        <v>18</v>
      </c>
      <c r="R42" s="37">
        <v>3451</v>
      </c>
      <c r="S42" s="38">
        <v>3423</v>
      </c>
      <c r="T42" s="39">
        <f t="shared" si="13"/>
        <v>6874</v>
      </c>
      <c r="V42" s="44" t="s">
        <v>18</v>
      </c>
      <c r="W42" s="37">
        <v>3325</v>
      </c>
      <c r="X42" s="38">
        <v>3469</v>
      </c>
      <c r="Y42" s="39">
        <f t="shared" si="14"/>
        <v>6794</v>
      </c>
    </row>
    <row r="43" spans="2:25">
      <c r="B43" s="44" t="s">
        <v>19</v>
      </c>
      <c r="C43" s="37">
        <v>1453</v>
      </c>
      <c r="D43" s="38">
        <v>1750</v>
      </c>
      <c r="E43" s="39">
        <f t="shared" si="10"/>
        <v>3203</v>
      </c>
      <c r="G43" s="44" t="s">
        <v>19</v>
      </c>
      <c r="H43" s="37">
        <v>1667</v>
      </c>
      <c r="I43" s="38">
        <v>2059</v>
      </c>
      <c r="J43" s="39">
        <f t="shared" si="11"/>
        <v>3726</v>
      </c>
      <c r="L43" s="44" t="s">
        <v>19</v>
      </c>
      <c r="M43" s="37">
        <v>1689</v>
      </c>
      <c r="N43" s="38">
        <v>2086</v>
      </c>
      <c r="O43" s="39">
        <f t="shared" si="12"/>
        <v>3775</v>
      </c>
      <c r="Q43" s="44" t="s">
        <v>19</v>
      </c>
      <c r="R43" s="37">
        <v>2131</v>
      </c>
      <c r="S43" s="38">
        <v>2114</v>
      </c>
      <c r="T43" s="39">
        <f t="shared" si="13"/>
        <v>4245</v>
      </c>
      <c r="V43" s="44" t="s">
        <v>19</v>
      </c>
      <c r="W43" s="37">
        <v>1734</v>
      </c>
      <c r="X43" s="38">
        <v>2142</v>
      </c>
      <c r="Y43" s="39">
        <f t="shared" si="14"/>
        <v>3876</v>
      </c>
    </row>
    <row r="44" spans="2:25">
      <c r="B44" s="44" t="s">
        <v>20</v>
      </c>
      <c r="C44" s="46">
        <v>1554</v>
      </c>
      <c r="D44" s="47">
        <v>1714</v>
      </c>
      <c r="E44" s="48">
        <f t="shared" si="10"/>
        <v>3268</v>
      </c>
      <c r="G44" s="44" t="s">
        <v>20</v>
      </c>
      <c r="H44" s="37">
        <v>1508</v>
      </c>
      <c r="I44" s="38">
        <v>1836</v>
      </c>
      <c r="J44" s="39">
        <f t="shared" si="11"/>
        <v>3344</v>
      </c>
      <c r="L44" s="44" t="s">
        <v>20</v>
      </c>
      <c r="M44" s="46">
        <v>1528</v>
      </c>
      <c r="N44" s="47">
        <v>1861</v>
      </c>
      <c r="O44" s="48">
        <f t="shared" si="12"/>
        <v>3389</v>
      </c>
      <c r="Q44" s="44" t="s">
        <v>20</v>
      </c>
      <c r="R44" s="37">
        <v>1901</v>
      </c>
      <c r="S44" s="38">
        <v>1886</v>
      </c>
      <c r="T44" s="39">
        <f t="shared" si="13"/>
        <v>3787</v>
      </c>
      <c r="V44" s="45" t="s">
        <v>20</v>
      </c>
      <c r="W44" s="46">
        <v>1569</v>
      </c>
      <c r="X44" s="47">
        <v>1911</v>
      </c>
      <c r="Y44" s="48">
        <f t="shared" si="14"/>
        <v>3480</v>
      </c>
    </row>
    <row r="45" spans="2:25">
      <c r="B45" s="49" t="s">
        <v>3</v>
      </c>
      <c r="C45" s="33">
        <f t="shared" ref="C45:E45" si="15">SUM(C28:C44)</f>
        <v>217966</v>
      </c>
      <c r="D45" s="36">
        <f t="shared" si="15"/>
        <v>215952</v>
      </c>
      <c r="E45" s="35">
        <f t="shared" si="15"/>
        <v>433918</v>
      </c>
      <c r="G45" s="49" t="s">
        <v>3</v>
      </c>
      <c r="H45" s="33">
        <f>SUM(H28:H44)</f>
        <v>220774</v>
      </c>
      <c r="I45" s="36">
        <f>SUM(I28:I44)</f>
        <v>218969</v>
      </c>
      <c r="J45" s="35">
        <f>SUM(J28:J44)</f>
        <v>439743</v>
      </c>
      <c r="L45" s="49" t="s">
        <v>3</v>
      </c>
      <c r="M45" s="46">
        <f t="shared" ref="M45:O45" si="16">SUM(M28:M44)</f>
        <v>223739</v>
      </c>
      <c r="N45" s="47">
        <f t="shared" si="16"/>
        <v>221909</v>
      </c>
      <c r="O45" s="48">
        <f t="shared" si="16"/>
        <v>445648</v>
      </c>
      <c r="Q45" s="49" t="s">
        <v>3</v>
      </c>
      <c r="R45" s="33">
        <f t="shared" ref="R45:T45" si="17">SUM(R28:R44)</f>
        <v>226741</v>
      </c>
      <c r="S45" s="36">
        <f t="shared" si="17"/>
        <v>224887</v>
      </c>
      <c r="T45" s="35">
        <f t="shared" si="17"/>
        <v>451628</v>
      </c>
      <c r="V45" s="45" t="s">
        <v>3</v>
      </c>
      <c r="W45" s="46">
        <f t="shared" ref="W45:Y45" si="18">SUM(W28:W44)</f>
        <v>229787</v>
      </c>
      <c r="X45" s="47">
        <f t="shared" si="18"/>
        <v>227904</v>
      </c>
      <c r="Y45" s="48">
        <f t="shared" si="18"/>
        <v>457691</v>
      </c>
    </row>
    <row r="48" spans="2:25" ht="17.25">
      <c r="B48" s="14" t="s">
        <v>35</v>
      </c>
      <c r="C48" s="104" t="s">
        <v>37</v>
      </c>
      <c r="D48" s="105"/>
      <c r="E48" s="106"/>
      <c r="G48" s="14" t="s">
        <v>35</v>
      </c>
      <c r="H48" s="107" t="s">
        <v>39</v>
      </c>
      <c r="I48" s="105"/>
      <c r="J48" s="106"/>
      <c r="L48" s="14" t="s">
        <v>35</v>
      </c>
      <c r="M48" s="107" t="s">
        <v>40</v>
      </c>
      <c r="N48" s="105"/>
      <c r="O48" s="106"/>
      <c r="Q48" s="1" t="s">
        <v>36</v>
      </c>
      <c r="R48" s="104" t="s">
        <v>41</v>
      </c>
      <c r="S48" s="105"/>
      <c r="T48" s="106"/>
      <c r="V48" s="1" t="s">
        <v>36</v>
      </c>
      <c r="W48" s="107" t="s">
        <v>42</v>
      </c>
      <c r="X48" s="105"/>
      <c r="Y48" s="106"/>
    </row>
    <row r="49" spans="2:25" ht="15" customHeight="1">
      <c r="B49" s="108" t="s">
        <v>0</v>
      </c>
      <c r="C49" s="108" t="s">
        <v>1</v>
      </c>
      <c r="D49" s="108" t="s">
        <v>2</v>
      </c>
      <c r="E49" s="108" t="s">
        <v>3</v>
      </c>
      <c r="G49" s="108" t="s">
        <v>0</v>
      </c>
      <c r="H49" s="108" t="s">
        <v>1</v>
      </c>
      <c r="I49" s="108" t="s">
        <v>2</v>
      </c>
      <c r="J49" s="108" t="s">
        <v>3</v>
      </c>
      <c r="L49" s="108" t="s">
        <v>0</v>
      </c>
      <c r="M49" s="108" t="s">
        <v>1</v>
      </c>
      <c r="N49" s="108" t="s">
        <v>2</v>
      </c>
      <c r="O49" s="108" t="s">
        <v>3</v>
      </c>
      <c r="Q49" s="108" t="s">
        <v>0</v>
      </c>
      <c r="R49" s="108" t="s">
        <v>1</v>
      </c>
      <c r="S49" s="108" t="s">
        <v>2</v>
      </c>
      <c r="T49" s="108" t="s">
        <v>3</v>
      </c>
      <c r="V49" s="108" t="s">
        <v>0</v>
      </c>
      <c r="W49" s="108" t="s">
        <v>1</v>
      </c>
      <c r="X49" s="108" t="s">
        <v>2</v>
      </c>
      <c r="Y49" s="108" t="s">
        <v>3</v>
      </c>
    </row>
    <row r="50" spans="2:25">
      <c r="B50" s="109"/>
      <c r="C50" s="109"/>
      <c r="D50" s="109"/>
      <c r="E50" s="109"/>
      <c r="G50" s="109"/>
      <c r="H50" s="109"/>
      <c r="I50" s="109"/>
      <c r="J50" s="109"/>
      <c r="L50" s="109"/>
      <c r="M50" s="109"/>
      <c r="N50" s="109"/>
      <c r="O50" s="109"/>
      <c r="Q50" s="109"/>
      <c r="R50" s="109"/>
      <c r="S50" s="109"/>
      <c r="T50" s="109"/>
      <c r="V50" s="109"/>
      <c r="W50" s="109"/>
      <c r="X50" s="109"/>
      <c r="Y50" s="109"/>
    </row>
    <row r="51" spans="2:25">
      <c r="B51" s="44" t="s">
        <v>4</v>
      </c>
      <c r="C51" s="53">
        <v>29939.265304859593</v>
      </c>
      <c r="D51" s="18">
        <v>26250.674319372789</v>
      </c>
      <c r="E51" s="16">
        <v>56189.939624232386</v>
      </c>
      <c r="G51" s="25" t="s">
        <v>4</v>
      </c>
      <c r="H51" s="16">
        <v>28742</v>
      </c>
      <c r="I51" s="17">
        <v>25937</v>
      </c>
      <c r="J51" s="18">
        <v>54679</v>
      </c>
      <c r="L51" s="25" t="s">
        <v>4</v>
      </c>
      <c r="M51" s="19">
        <v>27498</v>
      </c>
      <c r="N51" s="17">
        <v>25670</v>
      </c>
      <c r="O51" s="18">
        <v>53168</v>
      </c>
      <c r="Q51" s="25" t="s">
        <v>4</v>
      </c>
      <c r="R51" s="19">
        <v>26168</v>
      </c>
      <c r="S51" s="18">
        <v>25321</v>
      </c>
      <c r="T51" s="18">
        <v>51489</v>
      </c>
      <c r="V51" s="25" t="s">
        <v>4</v>
      </c>
      <c r="W51" s="54">
        <v>26561</v>
      </c>
      <c r="X51" s="18">
        <v>25776</v>
      </c>
      <c r="Y51" s="18">
        <v>52337</v>
      </c>
    </row>
    <row r="52" spans="2:25">
      <c r="B52" s="42" t="s">
        <v>21</v>
      </c>
      <c r="C52" s="55">
        <v>25467.200701924041</v>
      </c>
      <c r="D52" s="17">
        <v>22090.630468020725</v>
      </c>
      <c r="E52" s="20">
        <v>47557.831169944766</v>
      </c>
      <c r="G52" s="26" t="s">
        <v>21</v>
      </c>
      <c r="H52" s="20">
        <v>25171</v>
      </c>
      <c r="I52" s="17">
        <v>22701</v>
      </c>
      <c r="J52" s="17">
        <v>47872</v>
      </c>
      <c r="L52" s="26" t="s">
        <v>21</v>
      </c>
      <c r="M52" s="19">
        <v>24834</v>
      </c>
      <c r="N52" s="17">
        <v>23356</v>
      </c>
      <c r="O52" s="17">
        <v>48190</v>
      </c>
      <c r="Q52" s="26" t="s">
        <v>21</v>
      </c>
      <c r="R52" s="19">
        <v>24418</v>
      </c>
      <c r="S52" s="17">
        <v>23934</v>
      </c>
      <c r="T52" s="17">
        <v>48352</v>
      </c>
      <c r="V52" s="26" t="s">
        <v>21</v>
      </c>
      <c r="W52" s="54">
        <v>25496</v>
      </c>
      <c r="X52" s="17">
        <v>24391</v>
      </c>
      <c r="Y52" s="17">
        <v>49887</v>
      </c>
    </row>
    <row r="53" spans="2:25">
      <c r="B53" s="56" t="s">
        <v>22</v>
      </c>
      <c r="C53" s="55">
        <v>25177.478918220335</v>
      </c>
      <c r="D53" s="17">
        <v>24495.496995093217</v>
      </c>
      <c r="E53" s="20">
        <v>49672.975913313552</v>
      </c>
      <c r="G53" s="27" t="s">
        <v>22</v>
      </c>
      <c r="H53" s="20">
        <v>24175</v>
      </c>
      <c r="I53" s="17">
        <v>24057</v>
      </c>
      <c r="J53" s="17">
        <v>48232</v>
      </c>
      <c r="L53" s="27" t="s">
        <v>22</v>
      </c>
      <c r="M53" s="19">
        <v>23132</v>
      </c>
      <c r="N53" s="17">
        <v>23662</v>
      </c>
      <c r="O53" s="17">
        <v>46794</v>
      </c>
      <c r="Q53" s="27" t="s">
        <v>22</v>
      </c>
      <c r="R53" s="19">
        <v>22018</v>
      </c>
      <c r="S53" s="17">
        <v>23191</v>
      </c>
      <c r="T53" s="17">
        <v>45209</v>
      </c>
      <c r="V53" s="27" t="s">
        <v>22</v>
      </c>
      <c r="W53" s="54">
        <v>23159</v>
      </c>
      <c r="X53" s="17">
        <v>22420</v>
      </c>
      <c r="Y53" s="17">
        <v>45579</v>
      </c>
    </row>
    <row r="54" spans="2:25">
      <c r="B54" s="44" t="s">
        <v>7</v>
      </c>
      <c r="C54" s="55">
        <v>23994.762414213732</v>
      </c>
      <c r="D54" s="17">
        <v>25229.150338599</v>
      </c>
      <c r="E54" s="20">
        <v>49223.912752812728</v>
      </c>
      <c r="G54" s="28" t="s">
        <v>7</v>
      </c>
      <c r="H54" s="20">
        <v>23929</v>
      </c>
      <c r="I54" s="17">
        <v>23842</v>
      </c>
      <c r="J54" s="17">
        <v>47771</v>
      </c>
      <c r="L54" s="28" t="s">
        <v>7</v>
      </c>
      <c r="M54" s="19">
        <v>23826</v>
      </c>
      <c r="N54" s="17">
        <v>22497</v>
      </c>
      <c r="O54" s="17">
        <v>46323</v>
      </c>
      <c r="Q54" s="28" t="s">
        <v>7</v>
      </c>
      <c r="R54" s="19">
        <v>23647</v>
      </c>
      <c r="S54" s="17">
        <v>21080</v>
      </c>
      <c r="T54" s="17">
        <v>44727</v>
      </c>
      <c r="V54" s="28" t="s">
        <v>7</v>
      </c>
      <c r="W54" s="54">
        <v>23741</v>
      </c>
      <c r="X54" s="17">
        <v>23215</v>
      </c>
      <c r="Y54" s="17">
        <v>46956</v>
      </c>
    </row>
    <row r="55" spans="2:25">
      <c r="B55" s="44" t="s">
        <v>8</v>
      </c>
      <c r="C55" s="55">
        <v>19222.703941252235</v>
      </c>
      <c r="D55" s="17">
        <v>19682.765446403115</v>
      </c>
      <c r="E55" s="20">
        <v>38905.46938765535</v>
      </c>
      <c r="G55" s="28" t="s">
        <v>8</v>
      </c>
      <c r="H55" s="20">
        <v>19714</v>
      </c>
      <c r="I55" s="17">
        <v>19886</v>
      </c>
      <c r="J55" s="17">
        <v>39600</v>
      </c>
      <c r="L55" s="28" t="s">
        <v>8</v>
      </c>
      <c r="M55" s="19">
        <v>20176</v>
      </c>
      <c r="N55" s="17">
        <v>20127</v>
      </c>
      <c r="O55" s="17">
        <v>40303</v>
      </c>
      <c r="Q55" s="28" t="s">
        <v>8</v>
      </c>
      <c r="R55" s="19">
        <v>20572</v>
      </c>
      <c r="S55" s="17">
        <v>20302</v>
      </c>
      <c r="T55" s="17">
        <v>40874</v>
      </c>
      <c r="V55" s="28" t="s">
        <v>8</v>
      </c>
      <c r="W55" s="54">
        <v>22701</v>
      </c>
      <c r="X55" s="17">
        <v>21566</v>
      </c>
      <c r="Y55" s="17">
        <v>44267</v>
      </c>
    </row>
    <row r="56" spans="2:25">
      <c r="B56" s="44" t="s">
        <v>9</v>
      </c>
      <c r="C56" s="55">
        <v>17569.833338521916</v>
      </c>
      <c r="D56" s="17">
        <v>17992.363471832155</v>
      </c>
      <c r="E56" s="20">
        <v>35562.196810354071</v>
      </c>
      <c r="G56" s="28" t="s">
        <v>9</v>
      </c>
      <c r="H56" s="20">
        <v>18599</v>
      </c>
      <c r="I56" s="17">
        <v>18490</v>
      </c>
      <c r="J56" s="17">
        <v>37089</v>
      </c>
      <c r="L56" s="28" t="s">
        <v>9</v>
      </c>
      <c r="M56" s="19">
        <v>19603</v>
      </c>
      <c r="N56" s="17">
        <v>19023</v>
      </c>
      <c r="O56" s="17">
        <v>38626</v>
      </c>
      <c r="Q56" s="28" t="s">
        <v>9</v>
      </c>
      <c r="R56" s="19">
        <v>20541</v>
      </c>
      <c r="S56" s="17">
        <v>19495</v>
      </c>
      <c r="T56" s="17">
        <v>40036</v>
      </c>
      <c r="V56" s="28" t="s">
        <v>9</v>
      </c>
      <c r="W56" s="54">
        <v>19230</v>
      </c>
      <c r="X56" s="17">
        <v>19036</v>
      </c>
      <c r="Y56" s="17">
        <v>38266</v>
      </c>
    </row>
    <row r="57" spans="2:25">
      <c r="B57" s="44" t="s">
        <v>10</v>
      </c>
      <c r="C57" s="55">
        <v>18284.507735046947</v>
      </c>
      <c r="D57" s="17">
        <v>18336.572102098682</v>
      </c>
      <c r="E57" s="20">
        <v>36621.079837145633</v>
      </c>
      <c r="G57" s="28" t="s">
        <v>10</v>
      </c>
      <c r="H57" s="20">
        <v>18808</v>
      </c>
      <c r="I57" s="17">
        <v>19102</v>
      </c>
      <c r="J57" s="17">
        <v>37910</v>
      </c>
      <c r="L57" s="28" t="s">
        <v>10</v>
      </c>
      <c r="M57" s="19">
        <v>19303</v>
      </c>
      <c r="N57" s="17">
        <v>19904</v>
      </c>
      <c r="O57" s="17">
        <v>39207</v>
      </c>
      <c r="Q57" s="28" t="s">
        <v>10</v>
      </c>
      <c r="R57" s="19">
        <v>19736</v>
      </c>
      <c r="S57" s="17">
        <v>20642</v>
      </c>
      <c r="T57" s="17">
        <v>40378</v>
      </c>
      <c r="V57" s="28" t="s">
        <v>10</v>
      </c>
      <c r="W57" s="54">
        <v>20061</v>
      </c>
      <c r="X57" s="17">
        <v>19309</v>
      </c>
      <c r="Y57" s="17">
        <v>39370</v>
      </c>
    </row>
    <row r="58" spans="2:25">
      <c r="B58" s="44" t="s">
        <v>11</v>
      </c>
      <c r="C58" s="55">
        <v>17633.894899835588</v>
      </c>
      <c r="D58" s="17">
        <v>16440.755775113994</v>
      </c>
      <c r="E58" s="20">
        <v>34074.650674949582</v>
      </c>
      <c r="G58" s="28" t="s">
        <v>11</v>
      </c>
      <c r="H58" s="20">
        <v>18130</v>
      </c>
      <c r="I58" s="17">
        <v>16898</v>
      </c>
      <c r="J58" s="17">
        <v>35028</v>
      </c>
      <c r="L58" s="28" t="s">
        <v>11</v>
      </c>
      <c r="M58" s="19">
        <v>18600</v>
      </c>
      <c r="N58" s="17">
        <v>17387</v>
      </c>
      <c r="O58" s="17">
        <v>35987</v>
      </c>
      <c r="Q58" s="28" t="s">
        <v>11</v>
      </c>
      <c r="R58" s="19">
        <v>19009</v>
      </c>
      <c r="S58" s="17">
        <v>17820</v>
      </c>
      <c r="T58" s="17">
        <v>36829</v>
      </c>
      <c r="V58" s="28" t="s">
        <v>11</v>
      </c>
      <c r="W58" s="54">
        <v>19405</v>
      </c>
      <c r="X58" s="17">
        <v>18235</v>
      </c>
      <c r="Y58" s="17">
        <v>37640</v>
      </c>
    </row>
    <row r="59" spans="2:25">
      <c r="B59" s="44" t="s">
        <v>12</v>
      </c>
      <c r="C59" s="55">
        <v>13535.501275720084</v>
      </c>
      <c r="D59" s="17">
        <v>13251.58705860565</v>
      </c>
      <c r="E59" s="20">
        <v>26787.088334325734</v>
      </c>
      <c r="G59" s="28" t="s">
        <v>12</v>
      </c>
      <c r="H59" s="20">
        <v>14786</v>
      </c>
      <c r="I59" s="17">
        <v>13700</v>
      </c>
      <c r="J59" s="17">
        <v>28486</v>
      </c>
      <c r="L59" s="28" t="s">
        <v>12</v>
      </c>
      <c r="M59" s="19">
        <v>16017</v>
      </c>
      <c r="N59" s="17">
        <v>14174</v>
      </c>
      <c r="O59" s="17">
        <v>30191</v>
      </c>
      <c r="Q59" s="28" t="s">
        <v>12</v>
      </c>
      <c r="R59" s="19">
        <v>17195</v>
      </c>
      <c r="S59" s="17">
        <v>14602</v>
      </c>
      <c r="T59" s="17">
        <v>31797</v>
      </c>
      <c r="V59" s="28" t="s">
        <v>12</v>
      </c>
      <c r="W59" s="54">
        <v>17865</v>
      </c>
      <c r="X59" s="17">
        <v>16450</v>
      </c>
      <c r="Y59" s="17">
        <v>34315</v>
      </c>
    </row>
    <row r="60" spans="2:25">
      <c r="B60" s="44" t="s">
        <v>13</v>
      </c>
      <c r="C60" s="55">
        <v>9842.1807161907036</v>
      </c>
      <c r="D60" s="17">
        <v>11258.830207954989</v>
      </c>
      <c r="E60" s="20">
        <v>21101.010924145692</v>
      </c>
      <c r="G60" s="28" t="s">
        <v>13</v>
      </c>
      <c r="H60" s="20">
        <v>10540</v>
      </c>
      <c r="I60" s="17">
        <v>11754</v>
      </c>
      <c r="J60" s="17">
        <v>22294</v>
      </c>
      <c r="L60" s="28" t="s">
        <v>13</v>
      </c>
      <c r="M60" s="19">
        <v>11223</v>
      </c>
      <c r="N60" s="17">
        <v>12273</v>
      </c>
      <c r="O60" s="17">
        <v>23496</v>
      </c>
      <c r="Q60" s="28" t="s">
        <v>13</v>
      </c>
      <c r="R60" s="19">
        <v>11868</v>
      </c>
      <c r="S60" s="17">
        <v>12751</v>
      </c>
      <c r="T60" s="17">
        <v>24619</v>
      </c>
      <c r="V60" s="28" t="s">
        <v>13</v>
      </c>
      <c r="W60" s="54">
        <v>12792</v>
      </c>
      <c r="X60" s="17">
        <v>13089</v>
      </c>
      <c r="Y60" s="17">
        <v>25881</v>
      </c>
    </row>
    <row r="61" spans="2:25">
      <c r="B61" s="44" t="s">
        <v>14</v>
      </c>
      <c r="C61" s="55">
        <v>7656.3244039650763</v>
      </c>
      <c r="D61" s="17">
        <v>8007.2942266833979</v>
      </c>
      <c r="E61" s="20">
        <v>15663.618630648474</v>
      </c>
      <c r="G61" s="28" t="s">
        <v>14</v>
      </c>
      <c r="H61" s="20">
        <v>8328</v>
      </c>
      <c r="I61" s="17">
        <v>8832</v>
      </c>
      <c r="J61" s="17">
        <v>17160</v>
      </c>
      <c r="L61" s="28" t="s">
        <v>14</v>
      </c>
      <c r="M61" s="19">
        <v>8988</v>
      </c>
      <c r="N61" s="17">
        <v>9676</v>
      </c>
      <c r="O61" s="17">
        <v>18664</v>
      </c>
      <c r="Q61" s="28" t="s">
        <v>14</v>
      </c>
      <c r="R61" s="19">
        <v>9618</v>
      </c>
      <c r="S61" s="17">
        <v>10488</v>
      </c>
      <c r="T61" s="17">
        <v>20106</v>
      </c>
      <c r="V61" s="28" t="s">
        <v>14</v>
      </c>
      <c r="W61" s="54">
        <v>10050</v>
      </c>
      <c r="X61" s="17">
        <v>10565</v>
      </c>
      <c r="Y61" s="17">
        <v>20615</v>
      </c>
    </row>
    <row r="62" spans="2:25">
      <c r="B62" s="44" t="s">
        <v>15</v>
      </c>
      <c r="C62" s="55">
        <v>5866.0077577783304</v>
      </c>
      <c r="D62" s="17">
        <v>7370.1156645461542</v>
      </c>
      <c r="E62" s="20">
        <v>13236.123422324485</v>
      </c>
      <c r="G62" s="28" t="s">
        <v>15</v>
      </c>
      <c r="H62" s="20">
        <v>6587</v>
      </c>
      <c r="I62" s="17">
        <v>7460</v>
      </c>
      <c r="J62" s="17">
        <v>14047</v>
      </c>
      <c r="L62" s="28" t="s">
        <v>15</v>
      </c>
      <c r="M62" s="19">
        <v>7299</v>
      </c>
      <c r="N62" s="17">
        <v>7564</v>
      </c>
      <c r="O62" s="17">
        <v>14863</v>
      </c>
      <c r="Q62" s="28" t="s">
        <v>15</v>
      </c>
      <c r="R62" s="19">
        <v>7987</v>
      </c>
      <c r="S62" s="17">
        <v>7643</v>
      </c>
      <c r="T62" s="17">
        <v>15630</v>
      </c>
      <c r="V62" s="28" t="s">
        <v>15</v>
      </c>
      <c r="W62" s="54">
        <v>7036</v>
      </c>
      <c r="X62" s="17">
        <v>8088</v>
      </c>
      <c r="Y62" s="17">
        <v>15124</v>
      </c>
    </row>
    <row r="63" spans="2:25">
      <c r="B63" s="44" t="s">
        <v>16</v>
      </c>
      <c r="C63" s="55">
        <v>5957.298246809868</v>
      </c>
      <c r="D63" s="17">
        <v>6637.0584825086635</v>
      </c>
      <c r="E63" s="20">
        <v>12594.356729318532</v>
      </c>
      <c r="G63" s="28" t="s">
        <v>16</v>
      </c>
      <c r="H63" s="20">
        <v>5891</v>
      </c>
      <c r="I63" s="17">
        <v>6485</v>
      </c>
      <c r="J63" s="17">
        <v>12376</v>
      </c>
      <c r="L63" s="28" t="s">
        <v>16</v>
      </c>
      <c r="M63" s="19">
        <v>5816</v>
      </c>
      <c r="N63" s="17">
        <v>6346</v>
      </c>
      <c r="O63" s="17">
        <v>12162</v>
      </c>
      <c r="Q63" s="28" t="s">
        <v>16</v>
      </c>
      <c r="R63" s="19">
        <v>5723</v>
      </c>
      <c r="S63" s="17">
        <v>6185</v>
      </c>
      <c r="T63" s="17">
        <v>11908</v>
      </c>
      <c r="V63" s="28" t="s">
        <v>16</v>
      </c>
      <c r="W63" s="54">
        <v>6273</v>
      </c>
      <c r="X63" s="17">
        <v>7112</v>
      </c>
      <c r="Y63" s="17">
        <v>13385</v>
      </c>
    </row>
    <row r="64" spans="2:25">
      <c r="B64" s="44" t="s">
        <v>17</v>
      </c>
      <c r="C64" s="55">
        <v>5381.5812028293722</v>
      </c>
      <c r="D64" s="17">
        <v>5974.2243175132317</v>
      </c>
      <c r="E64" s="20">
        <v>11355.805520342605</v>
      </c>
      <c r="G64" s="28" t="s">
        <v>17</v>
      </c>
      <c r="H64" s="20">
        <v>5263</v>
      </c>
      <c r="I64" s="17">
        <v>6096</v>
      </c>
      <c r="J64" s="17">
        <v>11359</v>
      </c>
      <c r="L64" s="28" t="s">
        <v>17</v>
      </c>
      <c r="M64" s="19">
        <v>5136</v>
      </c>
      <c r="N64" s="17">
        <v>6228</v>
      </c>
      <c r="O64" s="17">
        <v>11364</v>
      </c>
      <c r="Q64" s="28" t="s">
        <v>17</v>
      </c>
      <c r="R64" s="19">
        <v>4992</v>
      </c>
      <c r="S64" s="17">
        <v>6342</v>
      </c>
      <c r="T64" s="17">
        <v>11334</v>
      </c>
      <c r="V64" s="28" t="s">
        <v>17</v>
      </c>
      <c r="W64" s="54">
        <v>5210</v>
      </c>
      <c r="X64" s="17">
        <v>5494</v>
      </c>
      <c r="Y64" s="17">
        <v>10704</v>
      </c>
    </row>
    <row r="65" spans="2:25">
      <c r="B65" s="44" t="s">
        <v>18</v>
      </c>
      <c r="C65" s="55">
        <v>3737.903600874431</v>
      </c>
      <c r="D65" s="17">
        <v>3559.0293007654132</v>
      </c>
      <c r="E65" s="20">
        <v>7296.9329016398442</v>
      </c>
      <c r="G65" s="28" t="s">
        <v>18</v>
      </c>
      <c r="H65" s="20">
        <v>3814</v>
      </c>
      <c r="I65" s="17">
        <v>3770</v>
      </c>
      <c r="J65" s="17">
        <v>7584</v>
      </c>
      <c r="L65" s="28" t="s">
        <v>18</v>
      </c>
      <c r="M65" s="19">
        <v>3883</v>
      </c>
      <c r="N65" s="17">
        <v>3988</v>
      </c>
      <c r="O65" s="17">
        <v>7871</v>
      </c>
      <c r="Q65" s="28" t="s">
        <v>18</v>
      </c>
      <c r="R65" s="19">
        <v>3941</v>
      </c>
      <c r="S65" s="17">
        <v>4194</v>
      </c>
      <c r="T65" s="17">
        <v>8135</v>
      </c>
      <c r="V65" s="28" t="s">
        <v>18</v>
      </c>
      <c r="W65" s="54">
        <v>4151</v>
      </c>
      <c r="X65" s="17">
        <v>4590</v>
      </c>
      <c r="Y65" s="17">
        <v>8741</v>
      </c>
    </row>
    <row r="66" spans="2:25">
      <c r="B66" s="44" t="s">
        <v>19</v>
      </c>
      <c r="C66" s="55">
        <v>1961.71548449079</v>
      </c>
      <c r="D66" s="17">
        <v>2471.6316162744379</v>
      </c>
      <c r="E66" s="20">
        <v>4433.3471007652279</v>
      </c>
      <c r="G66" s="28" t="s">
        <v>19</v>
      </c>
      <c r="H66" s="20">
        <v>2123</v>
      </c>
      <c r="I66" s="17">
        <v>2698</v>
      </c>
      <c r="J66" s="17">
        <v>4821</v>
      </c>
      <c r="L66" s="28" t="s">
        <v>19</v>
      </c>
      <c r="M66" s="19">
        <v>2282</v>
      </c>
      <c r="N66" s="17">
        <v>2930</v>
      </c>
      <c r="O66" s="17">
        <v>5212</v>
      </c>
      <c r="Q66" s="28" t="s">
        <v>19</v>
      </c>
      <c r="R66" s="19">
        <v>2434</v>
      </c>
      <c r="S66" s="17">
        <v>3153</v>
      </c>
      <c r="T66" s="17">
        <v>5587</v>
      </c>
      <c r="V66" s="28" t="s">
        <v>19</v>
      </c>
      <c r="W66" s="54">
        <v>2447</v>
      </c>
      <c r="X66" s="17">
        <v>2753</v>
      </c>
      <c r="Y66" s="17">
        <v>5200</v>
      </c>
    </row>
    <row r="67" spans="2:25">
      <c r="B67" s="44" t="s">
        <v>23</v>
      </c>
      <c r="C67" s="55">
        <v>1519.0570921654889</v>
      </c>
      <c r="D67" s="17">
        <v>2041.6031738398694</v>
      </c>
      <c r="E67" s="20">
        <v>3560.6602660053586</v>
      </c>
      <c r="G67" s="29" t="s">
        <v>23</v>
      </c>
      <c r="H67" s="20">
        <v>1676</v>
      </c>
      <c r="I67" s="17">
        <v>2080</v>
      </c>
      <c r="J67" s="21">
        <v>3756</v>
      </c>
      <c r="L67" s="29" t="s">
        <v>23</v>
      </c>
      <c r="M67" s="19">
        <v>1831</v>
      </c>
      <c r="N67" s="17">
        <v>2122</v>
      </c>
      <c r="O67" s="21">
        <v>3953</v>
      </c>
      <c r="Q67" s="28" t="s">
        <v>23</v>
      </c>
      <c r="R67" s="19">
        <v>1979</v>
      </c>
      <c r="S67" s="17">
        <v>2157</v>
      </c>
      <c r="T67" s="17">
        <v>4136</v>
      </c>
      <c r="V67" s="28" t="s">
        <v>23</v>
      </c>
      <c r="W67" s="54">
        <v>1869</v>
      </c>
      <c r="X67" s="17">
        <v>2693</v>
      </c>
      <c r="Y67" s="17">
        <v>4562</v>
      </c>
    </row>
    <row r="68" spans="2:25">
      <c r="B68" s="31" t="s">
        <v>3</v>
      </c>
      <c r="C68" s="57">
        <v>232747.21703473726</v>
      </c>
      <c r="D68" s="23">
        <v>231089.78296526271</v>
      </c>
      <c r="E68" s="22">
        <v>463836.99999992404</v>
      </c>
      <c r="G68" s="58" t="s">
        <v>3</v>
      </c>
      <c r="H68" s="22">
        <f>SUM(H51:H67)</f>
        <v>236276</v>
      </c>
      <c r="I68" s="23">
        <f>SUM(I51:I67)</f>
        <v>233788</v>
      </c>
      <c r="J68" s="22">
        <v>470064</v>
      </c>
      <c r="L68" s="30" t="s">
        <v>3</v>
      </c>
      <c r="M68" s="59">
        <f>SUM(M51:M67)</f>
        <v>239447</v>
      </c>
      <c r="N68" s="23">
        <f>SUM(N51:N67)</f>
        <v>236927</v>
      </c>
      <c r="O68" s="22">
        <v>476374</v>
      </c>
      <c r="Q68" s="31" t="s">
        <v>3</v>
      </c>
      <c r="R68" s="57">
        <v>241846</v>
      </c>
      <c r="S68" s="23">
        <v>239300</v>
      </c>
      <c r="T68" s="23">
        <v>481146</v>
      </c>
      <c r="V68" s="31" t="s">
        <v>3</v>
      </c>
      <c r="W68" s="57">
        <f>SUM(W51:W67)</f>
        <v>248047</v>
      </c>
      <c r="X68" s="23">
        <f>SUM(X51:X67)</f>
        <v>244782</v>
      </c>
      <c r="Y68" s="23">
        <v>492829</v>
      </c>
    </row>
    <row r="70" spans="2:25" ht="17.25">
      <c r="B70" s="1" t="s">
        <v>43</v>
      </c>
      <c r="F70" s="60" t="s">
        <v>24</v>
      </c>
      <c r="G70" s="1" t="s">
        <v>38</v>
      </c>
      <c r="P70" s="61"/>
      <c r="Q70" s="24" t="s">
        <v>24</v>
      </c>
      <c r="R70" s="14" t="s">
        <v>25</v>
      </c>
      <c r="V70" s="61" t="s">
        <v>44</v>
      </c>
    </row>
    <row r="71" spans="2:25">
      <c r="B71" s="1" t="s">
        <v>26</v>
      </c>
      <c r="F71" s="1" t="s">
        <v>27</v>
      </c>
      <c r="N71" s="60"/>
    </row>
    <row r="74" spans="2:25">
      <c r="B74" s="14" t="s">
        <v>35</v>
      </c>
      <c r="C74" s="107">
        <v>2005</v>
      </c>
      <c r="D74" s="105"/>
      <c r="E74" s="106"/>
      <c r="G74" s="14" t="s">
        <v>35</v>
      </c>
      <c r="H74" s="107">
        <v>2006</v>
      </c>
      <c r="I74" s="105"/>
      <c r="J74" s="106"/>
      <c r="L74" s="14" t="s">
        <v>35</v>
      </c>
      <c r="M74" s="107">
        <v>2007</v>
      </c>
      <c r="N74" s="105"/>
      <c r="O74" s="106"/>
      <c r="Q74" s="14" t="s">
        <v>35</v>
      </c>
      <c r="R74" s="107">
        <v>2008</v>
      </c>
      <c r="S74" s="105"/>
      <c r="T74" s="106"/>
      <c r="V74" s="14" t="s">
        <v>35</v>
      </c>
      <c r="W74" s="107">
        <v>2009</v>
      </c>
      <c r="X74" s="105"/>
      <c r="Y74" s="106"/>
    </row>
    <row r="75" spans="2:25" ht="15" customHeight="1">
      <c r="B75" s="108" t="s">
        <v>0</v>
      </c>
      <c r="C75" s="108" t="s">
        <v>1</v>
      </c>
      <c r="D75" s="108" t="s">
        <v>2</v>
      </c>
      <c r="E75" s="108" t="s">
        <v>3</v>
      </c>
      <c r="G75" s="108" t="s">
        <v>0</v>
      </c>
      <c r="H75" s="108" t="s">
        <v>1</v>
      </c>
      <c r="I75" s="108" t="s">
        <v>2</v>
      </c>
      <c r="J75" s="108" t="s">
        <v>3</v>
      </c>
      <c r="L75" s="108" t="s">
        <v>0</v>
      </c>
      <c r="M75" s="108" t="s">
        <v>1</v>
      </c>
      <c r="N75" s="108" t="s">
        <v>2</v>
      </c>
      <c r="O75" s="108" t="s">
        <v>3</v>
      </c>
      <c r="Q75" s="108" t="s">
        <v>0</v>
      </c>
      <c r="R75" s="108" t="s">
        <v>1</v>
      </c>
      <c r="S75" s="108" t="s">
        <v>2</v>
      </c>
      <c r="T75" s="108" t="s">
        <v>3</v>
      </c>
      <c r="V75" s="108" t="s">
        <v>0</v>
      </c>
      <c r="W75" s="108" t="s">
        <v>1</v>
      </c>
      <c r="X75" s="108" t="s">
        <v>2</v>
      </c>
      <c r="Y75" s="108" t="s">
        <v>3</v>
      </c>
    </row>
    <row r="76" spans="2:25">
      <c r="B76" s="109"/>
      <c r="C76" s="109"/>
      <c r="D76" s="109"/>
      <c r="E76" s="109"/>
      <c r="G76" s="109"/>
      <c r="H76" s="109"/>
      <c r="I76" s="109"/>
      <c r="J76" s="109"/>
      <c r="L76" s="109"/>
      <c r="M76" s="109"/>
      <c r="N76" s="109"/>
      <c r="O76" s="109"/>
      <c r="Q76" s="109"/>
      <c r="R76" s="109"/>
      <c r="S76" s="109"/>
      <c r="T76" s="109"/>
      <c r="V76" s="109"/>
      <c r="W76" s="109"/>
      <c r="X76" s="109"/>
      <c r="Y76" s="109"/>
    </row>
    <row r="77" spans="2:25">
      <c r="B77" s="25" t="s">
        <v>4</v>
      </c>
      <c r="C77" s="62">
        <v>26478</v>
      </c>
      <c r="D77" s="62">
        <v>25403</v>
      </c>
      <c r="E77" s="63">
        <v>51881</v>
      </c>
      <c r="G77" s="25" t="s">
        <v>4</v>
      </c>
      <c r="H77" s="62">
        <v>26215</v>
      </c>
      <c r="I77" s="62">
        <v>25117</v>
      </c>
      <c r="J77" s="63">
        <v>51332</v>
      </c>
      <c r="L77" s="25" t="s">
        <v>4</v>
      </c>
      <c r="M77" s="63">
        <v>25911</v>
      </c>
      <c r="N77" s="64">
        <v>24809</v>
      </c>
      <c r="O77" s="64">
        <v>50720</v>
      </c>
      <c r="Q77" s="25" t="s">
        <v>4</v>
      </c>
      <c r="R77" s="64">
        <v>25636</v>
      </c>
      <c r="S77" s="64">
        <v>24545</v>
      </c>
      <c r="T77" s="63">
        <v>50181</v>
      </c>
      <c r="V77" s="25" t="s">
        <v>4</v>
      </c>
      <c r="W77" s="63">
        <v>25326</v>
      </c>
      <c r="X77" s="62">
        <v>24261</v>
      </c>
      <c r="Y77" s="18">
        <f>SUM(W77:X77)</f>
        <v>49587</v>
      </c>
    </row>
    <row r="78" spans="2:25">
      <c r="B78" s="42" t="s">
        <v>21</v>
      </c>
      <c r="C78" s="65">
        <v>25577</v>
      </c>
      <c r="D78" s="65">
        <v>24650</v>
      </c>
      <c r="E78" s="66">
        <v>50227</v>
      </c>
      <c r="G78" s="42" t="s">
        <v>21</v>
      </c>
      <c r="H78" s="65">
        <v>25801</v>
      </c>
      <c r="I78" s="65">
        <v>24802</v>
      </c>
      <c r="J78" s="66">
        <v>50603</v>
      </c>
      <c r="L78" s="42" t="s">
        <v>21</v>
      </c>
      <c r="M78" s="66">
        <v>26030</v>
      </c>
      <c r="N78" s="67">
        <v>24957</v>
      </c>
      <c r="O78" s="67">
        <v>50987</v>
      </c>
      <c r="Q78" s="26" t="s">
        <v>21</v>
      </c>
      <c r="R78" s="67">
        <v>26329</v>
      </c>
      <c r="S78" s="67">
        <v>25179</v>
      </c>
      <c r="T78" s="66">
        <v>51508</v>
      </c>
      <c r="V78" s="42" t="s">
        <v>21</v>
      </c>
      <c r="W78" s="66">
        <v>26625</v>
      </c>
      <c r="X78" s="65">
        <v>25397</v>
      </c>
      <c r="Y78" s="17">
        <f t="shared" ref="Y78:Y93" si="19">SUM(W78:X78)</f>
        <v>52022</v>
      </c>
    </row>
    <row r="79" spans="2:25">
      <c r="B79" s="56" t="s">
        <v>22</v>
      </c>
      <c r="C79" s="65">
        <v>24233</v>
      </c>
      <c r="D79" s="65">
        <v>23491</v>
      </c>
      <c r="E79" s="66">
        <v>47724</v>
      </c>
      <c r="G79" s="56" t="s">
        <v>22</v>
      </c>
      <c r="H79" s="65">
        <v>24434</v>
      </c>
      <c r="I79" s="65">
        <v>23647</v>
      </c>
      <c r="J79" s="66">
        <v>48081</v>
      </c>
      <c r="L79" s="56" t="s">
        <v>22</v>
      </c>
      <c r="M79" s="66">
        <v>24646</v>
      </c>
      <c r="N79" s="67">
        <v>23807</v>
      </c>
      <c r="O79" s="67">
        <v>48453</v>
      </c>
      <c r="Q79" s="27" t="s">
        <v>22</v>
      </c>
      <c r="R79" s="67">
        <v>24930</v>
      </c>
      <c r="S79" s="67">
        <v>24032</v>
      </c>
      <c r="T79" s="66">
        <v>48962</v>
      </c>
      <c r="V79" s="56" t="s">
        <v>22</v>
      </c>
      <c r="W79" s="66">
        <v>25219</v>
      </c>
      <c r="X79" s="65">
        <v>24260</v>
      </c>
      <c r="Y79" s="17">
        <f t="shared" si="19"/>
        <v>49479</v>
      </c>
    </row>
    <row r="80" spans="2:25">
      <c r="B80" s="28" t="s">
        <v>7</v>
      </c>
      <c r="C80" s="65">
        <v>23034</v>
      </c>
      <c r="D80" s="65">
        <v>22357</v>
      </c>
      <c r="E80" s="66">
        <v>45391</v>
      </c>
      <c r="G80" s="28" t="s">
        <v>7</v>
      </c>
      <c r="H80" s="65">
        <v>23190</v>
      </c>
      <c r="I80" s="65">
        <v>22504</v>
      </c>
      <c r="J80" s="66">
        <v>45694</v>
      </c>
      <c r="L80" s="28" t="s">
        <v>7</v>
      </c>
      <c r="M80" s="66">
        <v>23357</v>
      </c>
      <c r="N80" s="67">
        <v>22657</v>
      </c>
      <c r="O80" s="67">
        <v>46014</v>
      </c>
      <c r="Q80" s="28" t="s">
        <v>7</v>
      </c>
      <c r="R80" s="67">
        <v>23596</v>
      </c>
      <c r="S80" s="67">
        <v>22875</v>
      </c>
      <c r="T80" s="66">
        <v>46471</v>
      </c>
      <c r="V80" s="28" t="s">
        <v>7</v>
      </c>
      <c r="W80" s="66">
        <v>23843</v>
      </c>
      <c r="X80" s="65">
        <v>23097</v>
      </c>
      <c r="Y80" s="17">
        <f t="shared" si="19"/>
        <v>46940</v>
      </c>
    </row>
    <row r="81" spans="2:25">
      <c r="B81" s="28" t="s">
        <v>8</v>
      </c>
      <c r="C81" s="65">
        <v>22001</v>
      </c>
      <c r="D81" s="65">
        <v>21282</v>
      </c>
      <c r="E81" s="66">
        <v>43283</v>
      </c>
      <c r="G81" s="28" t="s">
        <v>8</v>
      </c>
      <c r="H81" s="65">
        <v>22150</v>
      </c>
      <c r="I81" s="65">
        <v>21412</v>
      </c>
      <c r="J81" s="66">
        <v>43562</v>
      </c>
      <c r="L81" s="28" t="s">
        <v>8</v>
      </c>
      <c r="M81" s="66">
        <v>22293</v>
      </c>
      <c r="N81" s="67">
        <v>21545</v>
      </c>
      <c r="O81" s="67">
        <v>43838</v>
      </c>
      <c r="Q81" s="28" t="s">
        <v>8</v>
      </c>
      <c r="R81" s="67">
        <v>22498</v>
      </c>
      <c r="S81" s="67">
        <v>21743</v>
      </c>
      <c r="T81" s="66">
        <v>44241</v>
      </c>
      <c r="V81" s="28" t="s">
        <v>8</v>
      </c>
      <c r="W81" s="66">
        <v>22707</v>
      </c>
      <c r="X81" s="65">
        <v>21949</v>
      </c>
      <c r="Y81" s="17">
        <f t="shared" si="19"/>
        <v>44656</v>
      </c>
    </row>
    <row r="82" spans="2:25">
      <c r="B82" s="28" t="s">
        <v>9</v>
      </c>
      <c r="C82" s="65">
        <v>20856</v>
      </c>
      <c r="D82" s="65">
        <v>20103</v>
      </c>
      <c r="E82" s="66">
        <v>40959</v>
      </c>
      <c r="G82" s="28" t="s">
        <v>9</v>
      </c>
      <c r="H82" s="65">
        <v>21040</v>
      </c>
      <c r="I82" s="65">
        <v>20244</v>
      </c>
      <c r="J82" s="66">
        <v>41284</v>
      </c>
      <c r="L82" s="28" t="s">
        <v>9</v>
      </c>
      <c r="M82" s="66">
        <v>21239</v>
      </c>
      <c r="N82" s="67">
        <v>20403</v>
      </c>
      <c r="O82" s="67">
        <v>41642</v>
      </c>
      <c r="Q82" s="28" t="s">
        <v>9</v>
      </c>
      <c r="R82" s="67">
        <v>21495</v>
      </c>
      <c r="S82" s="67">
        <v>20622</v>
      </c>
      <c r="T82" s="66">
        <v>42117</v>
      </c>
      <c r="V82" s="28" t="s">
        <v>9</v>
      </c>
      <c r="W82" s="66">
        <v>21739</v>
      </c>
      <c r="X82" s="65">
        <v>20838</v>
      </c>
      <c r="Y82" s="17">
        <f t="shared" si="19"/>
        <v>42577</v>
      </c>
    </row>
    <row r="83" spans="2:25">
      <c r="B83" s="28" t="s">
        <v>10</v>
      </c>
      <c r="C83" s="65">
        <v>19997</v>
      </c>
      <c r="D83" s="65">
        <v>19133</v>
      </c>
      <c r="E83" s="66">
        <v>39130</v>
      </c>
      <c r="G83" s="28" t="s">
        <v>10</v>
      </c>
      <c r="H83" s="65">
        <v>20122</v>
      </c>
      <c r="I83" s="65">
        <v>19239</v>
      </c>
      <c r="J83" s="66">
        <v>39361</v>
      </c>
      <c r="L83" s="28" t="s">
        <v>10</v>
      </c>
      <c r="M83" s="66">
        <v>20225</v>
      </c>
      <c r="N83" s="67">
        <v>19330</v>
      </c>
      <c r="O83" s="67">
        <v>39555</v>
      </c>
      <c r="Q83" s="28" t="s">
        <v>10</v>
      </c>
      <c r="R83" s="67">
        <v>20391</v>
      </c>
      <c r="S83" s="67">
        <v>19478</v>
      </c>
      <c r="T83" s="66">
        <v>39869</v>
      </c>
      <c r="V83" s="28" t="s">
        <v>10</v>
      </c>
      <c r="W83" s="66">
        <v>20586</v>
      </c>
      <c r="X83" s="65">
        <v>19648</v>
      </c>
      <c r="Y83" s="17">
        <f t="shared" si="19"/>
        <v>40234</v>
      </c>
    </row>
    <row r="84" spans="2:25">
      <c r="B84" s="28" t="s">
        <v>11</v>
      </c>
      <c r="C84" s="65">
        <v>18361</v>
      </c>
      <c r="D84" s="65">
        <v>17611</v>
      </c>
      <c r="E84" s="66">
        <v>35972</v>
      </c>
      <c r="G84" s="28" t="s">
        <v>11</v>
      </c>
      <c r="H84" s="65">
        <v>18685</v>
      </c>
      <c r="I84" s="65">
        <v>17873</v>
      </c>
      <c r="J84" s="66">
        <v>36558</v>
      </c>
      <c r="L84" s="28" t="s">
        <v>11</v>
      </c>
      <c r="M84" s="66">
        <v>18995</v>
      </c>
      <c r="N84" s="67">
        <v>18125</v>
      </c>
      <c r="O84" s="67">
        <v>37120</v>
      </c>
      <c r="Q84" s="28" t="s">
        <v>11</v>
      </c>
      <c r="R84" s="67">
        <v>19323</v>
      </c>
      <c r="S84" s="67">
        <v>18402</v>
      </c>
      <c r="T84" s="66">
        <v>37725</v>
      </c>
      <c r="V84" s="28" t="s">
        <v>11</v>
      </c>
      <c r="W84" s="66">
        <v>19609</v>
      </c>
      <c r="X84" s="65">
        <v>18646</v>
      </c>
      <c r="Y84" s="17">
        <f t="shared" si="19"/>
        <v>38255</v>
      </c>
    </row>
    <row r="85" spans="2:25">
      <c r="B85" s="28" t="s">
        <v>12</v>
      </c>
      <c r="C85" s="65">
        <v>16293</v>
      </c>
      <c r="D85" s="65">
        <v>15777</v>
      </c>
      <c r="E85" s="66">
        <v>32070</v>
      </c>
      <c r="G85" s="28" t="s">
        <v>12</v>
      </c>
      <c r="H85" s="65">
        <v>16632</v>
      </c>
      <c r="I85" s="65">
        <v>16063</v>
      </c>
      <c r="J85" s="66">
        <v>32695</v>
      </c>
      <c r="L85" s="28" t="s">
        <v>12</v>
      </c>
      <c r="M85" s="66">
        <v>16963</v>
      </c>
      <c r="N85" s="67">
        <v>16343</v>
      </c>
      <c r="O85" s="67">
        <v>33306</v>
      </c>
      <c r="Q85" s="28" t="s">
        <v>12</v>
      </c>
      <c r="R85" s="67">
        <v>17336</v>
      </c>
      <c r="S85" s="67">
        <v>16664</v>
      </c>
      <c r="T85" s="66">
        <v>34000</v>
      </c>
      <c r="V85" s="28" t="s">
        <v>12</v>
      </c>
      <c r="W85" s="66">
        <v>17710</v>
      </c>
      <c r="X85" s="65">
        <v>16984</v>
      </c>
      <c r="Y85" s="17">
        <f t="shared" si="19"/>
        <v>34694</v>
      </c>
    </row>
    <row r="86" spans="2:25">
      <c r="B86" s="28" t="s">
        <v>13</v>
      </c>
      <c r="C86" s="65">
        <v>13942</v>
      </c>
      <c r="D86" s="65">
        <v>13723</v>
      </c>
      <c r="E86" s="66">
        <v>27665</v>
      </c>
      <c r="G86" s="28" t="s">
        <v>13</v>
      </c>
      <c r="H86" s="65">
        <v>14341</v>
      </c>
      <c r="I86" s="65">
        <v>14061</v>
      </c>
      <c r="J86" s="66">
        <v>28402</v>
      </c>
      <c r="L86" s="28" t="s">
        <v>13</v>
      </c>
      <c r="M86" s="66">
        <v>14715</v>
      </c>
      <c r="N86" s="67">
        <v>14382</v>
      </c>
      <c r="O86" s="67">
        <v>29097</v>
      </c>
      <c r="Q86" s="28" t="s">
        <v>13</v>
      </c>
      <c r="R86" s="67">
        <v>15114</v>
      </c>
      <c r="S86" s="67">
        <v>14732</v>
      </c>
      <c r="T86" s="66">
        <v>29846</v>
      </c>
      <c r="V86" s="28" t="s">
        <v>13</v>
      </c>
      <c r="W86" s="66">
        <v>15510</v>
      </c>
      <c r="X86" s="65">
        <v>15078</v>
      </c>
      <c r="Y86" s="17">
        <f t="shared" si="19"/>
        <v>30588</v>
      </c>
    </row>
    <row r="87" spans="2:25">
      <c r="B87" s="28" t="s">
        <v>14</v>
      </c>
      <c r="C87" s="65">
        <v>11016</v>
      </c>
      <c r="D87" s="65">
        <v>11259</v>
      </c>
      <c r="E87" s="66">
        <v>22275</v>
      </c>
      <c r="G87" s="28" t="s">
        <v>14</v>
      </c>
      <c r="H87" s="65">
        <v>11489</v>
      </c>
      <c r="I87" s="65">
        <v>11646</v>
      </c>
      <c r="J87" s="66">
        <v>23135</v>
      </c>
      <c r="L87" s="28" t="s">
        <v>14</v>
      </c>
      <c r="M87" s="66">
        <v>11983</v>
      </c>
      <c r="N87" s="67">
        <v>12049</v>
      </c>
      <c r="O87" s="67">
        <v>24032</v>
      </c>
      <c r="Q87" s="28" t="s">
        <v>14</v>
      </c>
      <c r="R87" s="67">
        <v>12501</v>
      </c>
      <c r="S87" s="67">
        <v>12480</v>
      </c>
      <c r="T87" s="66">
        <v>24981</v>
      </c>
      <c r="V87" s="28" t="s">
        <v>14</v>
      </c>
      <c r="W87" s="66">
        <v>12990</v>
      </c>
      <c r="X87" s="65">
        <v>12894</v>
      </c>
      <c r="Y87" s="17">
        <f t="shared" si="19"/>
        <v>25884</v>
      </c>
    </row>
    <row r="88" spans="2:25">
      <c r="B88" s="28" t="s">
        <v>15</v>
      </c>
      <c r="C88" s="65">
        <v>8744</v>
      </c>
      <c r="D88" s="65">
        <v>9224</v>
      </c>
      <c r="E88" s="66">
        <v>17968</v>
      </c>
      <c r="G88" s="28" t="s">
        <v>15</v>
      </c>
      <c r="H88" s="65">
        <v>9002</v>
      </c>
      <c r="I88" s="65">
        <v>9468</v>
      </c>
      <c r="J88" s="66">
        <v>18470</v>
      </c>
      <c r="L88" s="28" t="s">
        <v>15</v>
      </c>
      <c r="M88" s="66">
        <v>9274</v>
      </c>
      <c r="N88" s="67">
        <v>9722</v>
      </c>
      <c r="O88" s="67">
        <v>18996</v>
      </c>
      <c r="Q88" s="28" t="s">
        <v>15</v>
      </c>
      <c r="R88" s="67">
        <v>9608</v>
      </c>
      <c r="S88" s="67">
        <v>10026</v>
      </c>
      <c r="T88" s="66">
        <v>19634</v>
      </c>
      <c r="V88" s="28" t="s">
        <v>15</v>
      </c>
      <c r="W88" s="66">
        <v>9991</v>
      </c>
      <c r="X88" s="65">
        <v>10364</v>
      </c>
      <c r="Y88" s="17">
        <f t="shared" si="19"/>
        <v>20355</v>
      </c>
    </row>
    <row r="89" spans="2:25">
      <c r="B89" s="28" t="s">
        <v>16</v>
      </c>
      <c r="C89" s="65">
        <v>6763</v>
      </c>
      <c r="D89" s="65">
        <v>7361</v>
      </c>
      <c r="E89" s="66">
        <v>14124</v>
      </c>
      <c r="G89" s="28" t="s">
        <v>16</v>
      </c>
      <c r="H89" s="65">
        <v>6992</v>
      </c>
      <c r="I89" s="65">
        <v>7583</v>
      </c>
      <c r="J89" s="66">
        <v>14575</v>
      </c>
      <c r="L89" s="28" t="s">
        <v>16</v>
      </c>
      <c r="M89" s="66">
        <v>7236</v>
      </c>
      <c r="N89" s="67">
        <v>7817</v>
      </c>
      <c r="O89" s="67">
        <v>15053</v>
      </c>
      <c r="Q89" s="28" t="s">
        <v>16</v>
      </c>
      <c r="R89" s="67">
        <v>7505</v>
      </c>
      <c r="S89" s="67">
        <v>8076</v>
      </c>
      <c r="T89" s="66">
        <v>15581</v>
      </c>
      <c r="V89" s="28" t="s">
        <v>16</v>
      </c>
      <c r="W89" s="66">
        <v>7772</v>
      </c>
      <c r="X89" s="65">
        <v>8336</v>
      </c>
      <c r="Y89" s="17">
        <f t="shared" si="19"/>
        <v>16108</v>
      </c>
    </row>
    <row r="90" spans="2:25">
      <c r="B90" s="28" t="s">
        <v>17</v>
      </c>
      <c r="C90" s="65">
        <v>5198</v>
      </c>
      <c r="D90" s="65">
        <v>5781</v>
      </c>
      <c r="E90" s="66">
        <v>10979</v>
      </c>
      <c r="G90" s="28" t="s">
        <v>17</v>
      </c>
      <c r="H90" s="65">
        <v>5306</v>
      </c>
      <c r="I90" s="65">
        <v>5910</v>
      </c>
      <c r="J90" s="66">
        <v>11216</v>
      </c>
      <c r="L90" s="28" t="s">
        <v>17</v>
      </c>
      <c r="M90" s="66">
        <v>5426</v>
      </c>
      <c r="N90" s="67">
        <v>6049</v>
      </c>
      <c r="O90" s="67">
        <v>11475</v>
      </c>
      <c r="Q90" s="28" t="s">
        <v>17</v>
      </c>
      <c r="R90" s="67">
        <v>5579</v>
      </c>
      <c r="S90" s="67">
        <v>6219</v>
      </c>
      <c r="T90" s="66">
        <v>11798</v>
      </c>
      <c r="V90" s="28" t="s">
        <v>17</v>
      </c>
      <c r="W90" s="66">
        <v>5754</v>
      </c>
      <c r="X90" s="65">
        <v>6406</v>
      </c>
      <c r="Y90" s="17">
        <f t="shared" si="19"/>
        <v>12160</v>
      </c>
    </row>
    <row r="91" spans="2:25">
      <c r="B91" s="28" t="s">
        <v>18</v>
      </c>
      <c r="C91" s="65">
        <v>3867</v>
      </c>
      <c r="D91" s="65">
        <v>4369</v>
      </c>
      <c r="E91" s="66">
        <v>8236</v>
      </c>
      <c r="G91" s="44" t="s">
        <v>18</v>
      </c>
      <c r="H91" s="65">
        <v>3916</v>
      </c>
      <c r="I91" s="65">
        <v>4457</v>
      </c>
      <c r="J91" s="66">
        <v>8373</v>
      </c>
      <c r="L91" s="44" t="s">
        <v>18</v>
      </c>
      <c r="M91" s="66">
        <v>3976</v>
      </c>
      <c r="N91" s="67">
        <v>4553</v>
      </c>
      <c r="O91" s="67">
        <v>8529</v>
      </c>
      <c r="Q91" s="28" t="s">
        <v>18</v>
      </c>
      <c r="R91" s="67">
        <v>4058</v>
      </c>
      <c r="S91" s="67">
        <v>4665</v>
      </c>
      <c r="T91" s="66">
        <v>8723</v>
      </c>
      <c r="V91" s="28" t="s">
        <v>18</v>
      </c>
      <c r="W91" s="66">
        <v>4148</v>
      </c>
      <c r="X91" s="65">
        <v>4783</v>
      </c>
      <c r="Y91" s="17">
        <f t="shared" si="19"/>
        <v>8931</v>
      </c>
    </row>
    <row r="92" spans="2:25">
      <c r="B92" s="28" t="s">
        <v>19</v>
      </c>
      <c r="C92" s="65">
        <v>2746</v>
      </c>
      <c r="D92" s="65">
        <v>3102</v>
      </c>
      <c r="E92" s="66">
        <v>5848</v>
      </c>
      <c r="G92" s="44" t="s">
        <v>19</v>
      </c>
      <c r="H92" s="65">
        <v>2732</v>
      </c>
      <c r="I92" s="65">
        <v>3147</v>
      </c>
      <c r="J92" s="66">
        <v>5879</v>
      </c>
      <c r="L92" s="44" t="s">
        <v>19</v>
      </c>
      <c r="M92" s="66">
        <v>2727</v>
      </c>
      <c r="N92" s="67">
        <v>3195</v>
      </c>
      <c r="O92" s="67">
        <v>5922</v>
      </c>
      <c r="Q92" s="28" t="s">
        <v>19</v>
      </c>
      <c r="R92" s="67">
        <v>2740</v>
      </c>
      <c r="S92" s="67">
        <v>3257</v>
      </c>
      <c r="T92" s="66">
        <v>5997</v>
      </c>
      <c r="V92" s="28" t="s">
        <v>19</v>
      </c>
      <c r="W92" s="66">
        <v>2763</v>
      </c>
      <c r="X92" s="65">
        <v>3324</v>
      </c>
      <c r="Y92" s="17">
        <f t="shared" si="19"/>
        <v>6087</v>
      </c>
    </row>
    <row r="93" spans="2:25">
      <c r="B93" s="29" t="s">
        <v>23</v>
      </c>
      <c r="C93" s="65">
        <v>1995</v>
      </c>
      <c r="D93" s="65">
        <v>2816</v>
      </c>
      <c r="E93" s="66">
        <v>4811</v>
      </c>
      <c r="G93" s="29" t="s">
        <v>23</v>
      </c>
      <c r="H93" s="65">
        <v>2100</v>
      </c>
      <c r="I93" s="65">
        <v>2937</v>
      </c>
      <c r="J93" s="66">
        <v>5037</v>
      </c>
      <c r="L93" s="44" t="s">
        <v>23</v>
      </c>
      <c r="M93" s="66">
        <v>2185</v>
      </c>
      <c r="N93" s="67">
        <v>3046</v>
      </c>
      <c r="O93" s="67">
        <v>5231</v>
      </c>
      <c r="Q93" s="29" t="s">
        <v>23</v>
      </c>
      <c r="R93" s="67">
        <v>2259</v>
      </c>
      <c r="S93" s="67">
        <v>3159</v>
      </c>
      <c r="T93" s="66">
        <v>5418</v>
      </c>
      <c r="V93" s="29" t="s">
        <v>23</v>
      </c>
      <c r="W93" s="68">
        <v>2321</v>
      </c>
      <c r="X93" s="69">
        <v>3265</v>
      </c>
      <c r="Y93" s="21">
        <f t="shared" si="19"/>
        <v>5586</v>
      </c>
    </row>
    <row r="94" spans="2:25">
      <c r="B94" s="30" t="s">
        <v>3</v>
      </c>
      <c r="C94" s="70">
        <v>251101</v>
      </c>
      <c r="D94" s="70">
        <v>247442</v>
      </c>
      <c r="E94" s="71">
        <v>498543</v>
      </c>
      <c r="G94" s="30" t="s">
        <v>3</v>
      </c>
      <c r="H94" s="70">
        <v>254147</v>
      </c>
      <c r="I94" s="70">
        <v>250110</v>
      </c>
      <c r="J94" s="71">
        <v>504257</v>
      </c>
      <c r="L94" s="30" t="s">
        <v>3</v>
      </c>
      <c r="M94" s="71">
        <v>257181</v>
      </c>
      <c r="N94" s="72">
        <v>252789</v>
      </c>
      <c r="O94" s="72">
        <v>509970</v>
      </c>
      <c r="Q94" s="30" t="s">
        <v>3</v>
      </c>
      <c r="R94" s="72">
        <v>260898</v>
      </c>
      <c r="S94" s="72">
        <v>256154</v>
      </c>
      <c r="T94" s="72">
        <v>517052</v>
      </c>
      <c r="V94" s="30" t="s">
        <v>3</v>
      </c>
      <c r="W94" s="73">
        <f>SUM(W77:W93)</f>
        <v>264613</v>
      </c>
      <c r="X94" s="73">
        <f>SUM(X77:X93)</f>
        <v>259530</v>
      </c>
      <c r="Y94" s="73">
        <f>SUM(Y77:Y93)</f>
        <v>524143</v>
      </c>
    </row>
    <row r="98" spans="2:25">
      <c r="B98" s="14" t="s">
        <v>35</v>
      </c>
      <c r="C98" s="107">
        <v>2010</v>
      </c>
      <c r="D98" s="105"/>
      <c r="E98" s="106"/>
      <c r="G98" s="14" t="s">
        <v>35</v>
      </c>
      <c r="H98" s="107">
        <v>2011</v>
      </c>
      <c r="I98" s="105"/>
      <c r="J98" s="106"/>
      <c r="L98" s="1" t="s">
        <v>36</v>
      </c>
      <c r="M98" s="107">
        <v>2012</v>
      </c>
      <c r="N98" s="105"/>
      <c r="O98" s="106"/>
      <c r="Q98" s="14" t="s">
        <v>35</v>
      </c>
      <c r="R98" s="107">
        <v>2013</v>
      </c>
      <c r="S98" s="105"/>
      <c r="T98" s="106"/>
      <c r="V98" s="14" t="s">
        <v>35</v>
      </c>
      <c r="W98" s="107">
        <v>2014</v>
      </c>
      <c r="X98" s="105"/>
      <c r="Y98" s="106"/>
    </row>
    <row r="99" spans="2:25">
      <c r="B99" s="108" t="s">
        <v>0</v>
      </c>
      <c r="C99" s="108" t="s">
        <v>1</v>
      </c>
      <c r="D99" s="108" t="s">
        <v>2</v>
      </c>
      <c r="E99" s="108" t="s">
        <v>3</v>
      </c>
      <c r="G99" s="108" t="s">
        <v>0</v>
      </c>
      <c r="H99" s="108" t="s">
        <v>1</v>
      </c>
      <c r="I99" s="108" t="s">
        <v>2</v>
      </c>
      <c r="J99" s="108" t="s">
        <v>3</v>
      </c>
      <c r="L99" s="108" t="s">
        <v>0</v>
      </c>
      <c r="M99" s="108" t="s">
        <v>1</v>
      </c>
      <c r="N99" s="108" t="s">
        <v>2</v>
      </c>
      <c r="O99" s="108" t="s">
        <v>3</v>
      </c>
      <c r="Q99" s="108" t="s">
        <v>0</v>
      </c>
      <c r="R99" s="108" t="s">
        <v>1</v>
      </c>
      <c r="S99" s="108" t="s">
        <v>2</v>
      </c>
      <c r="T99" s="108" t="s">
        <v>3</v>
      </c>
      <c r="V99" s="108" t="s">
        <v>0</v>
      </c>
      <c r="W99" s="108" t="s">
        <v>1</v>
      </c>
      <c r="X99" s="108" t="s">
        <v>2</v>
      </c>
      <c r="Y99" s="108" t="s">
        <v>3</v>
      </c>
    </row>
    <row r="100" spans="2:25">
      <c r="B100" s="109"/>
      <c r="C100" s="109"/>
      <c r="D100" s="109"/>
      <c r="E100" s="109"/>
      <c r="G100" s="109"/>
      <c r="H100" s="109"/>
      <c r="I100" s="109"/>
      <c r="J100" s="109"/>
      <c r="L100" s="109"/>
      <c r="M100" s="109"/>
      <c r="N100" s="109"/>
      <c r="O100" s="109"/>
      <c r="Q100" s="109"/>
      <c r="R100" s="109"/>
      <c r="S100" s="109"/>
      <c r="T100" s="109"/>
      <c r="V100" s="109"/>
      <c r="W100" s="109"/>
      <c r="X100" s="109"/>
      <c r="Y100" s="109"/>
    </row>
    <row r="101" spans="2:25">
      <c r="B101" s="25" t="s">
        <v>4</v>
      </c>
      <c r="C101" s="74">
        <v>25400</v>
      </c>
      <c r="D101" s="75">
        <v>24340</v>
      </c>
      <c r="E101" s="76">
        <v>49740</v>
      </c>
      <c r="G101" s="25" t="s">
        <v>4</v>
      </c>
      <c r="H101" s="77">
        <v>24910</v>
      </c>
      <c r="I101" s="78">
        <v>24150</v>
      </c>
      <c r="J101" s="78">
        <v>49060</v>
      </c>
      <c r="L101" s="25" t="s">
        <v>4</v>
      </c>
      <c r="M101" s="79">
        <v>26189</v>
      </c>
      <c r="N101" s="80">
        <v>24681</v>
      </c>
      <c r="O101" s="78">
        <v>50870</v>
      </c>
      <c r="Q101" s="25" t="s">
        <v>4</v>
      </c>
      <c r="R101" s="8">
        <v>25987</v>
      </c>
      <c r="S101" s="9">
        <v>24482</v>
      </c>
      <c r="T101" s="9">
        <v>50469</v>
      </c>
      <c r="V101" s="25" t="s">
        <v>4</v>
      </c>
      <c r="W101" s="1">
        <v>26316</v>
      </c>
      <c r="X101" s="2">
        <v>24944</v>
      </c>
      <c r="Y101" s="2">
        <f>W101+X101</f>
        <v>51260</v>
      </c>
    </row>
    <row r="102" spans="2:25">
      <c r="B102" s="26" t="s">
        <v>21</v>
      </c>
      <c r="C102" s="74">
        <v>26440</v>
      </c>
      <c r="D102" s="75">
        <v>25230</v>
      </c>
      <c r="E102" s="76">
        <v>51670</v>
      </c>
      <c r="G102" s="26" t="s">
        <v>21</v>
      </c>
      <c r="H102" s="77">
        <v>26400</v>
      </c>
      <c r="I102" s="80">
        <v>25160</v>
      </c>
      <c r="J102" s="80">
        <v>51560</v>
      </c>
      <c r="L102" s="42" t="s">
        <v>21</v>
      </c>
      <c r="M102" s="81">
        <v>24758</v>
      </c>
      <c r="N102" s="10">
        <v>23281</v>
      </c>
      <c r="O102" s="80">
        <v>48039</v>
      </c>
      <c r="Q102" s="26" t="s">
        <v>21</v>
      </c>
      <c r="R102" s="8">
        <v>25385</v>
      </c>
      <c r="S102" s="10">
        <v>23971</v>
      </c>
      <c r="T102" s="10">
        <v>49356</v>
      </c>
      <c r="V102" s="26" t="s">
        <v>21</v>
      </c>
      <c r="W102" s="1">
        <v>25499</v>
      </c>
      <c r="X102" s="2">
        <v>24028</v>
      </c>
      <c r="Y102" s="2">
        <f t="shared" ref="Y102:Y117" si="20">W102+X102</f>
        <v>49527</v>
      </c>
    </row>
    <row r="103" spans="2:25">
      <c r="B103" s="27" t="s">
        <v>22</v>
      </c>
      <c r="C103" s="74">
        <v>25510</v>
      </c>
      <c r="D103" s="75">
        <v>24490</v>
      </c>
      <c r="E103" s="76">
        <v>50000</v>
      </c>
      <c r="G103" s="27" t="s">
        <v>22</v>
      </c>
      <c r="H103" s="77">
        <v>25950</v>
      </c>
      <c r="I103" s="80">
        <v>24850</v>
      </c>
      <c r="J103" s="80">
        <v>50800</v>
      </c>
      <c r="L103" s="56" t="s">
        <v>22</v>
      </c>
      <c r="M103" s="81">
        <v>26389</v>
      </c>
      <c r="N103" s="10">
        <v>24418</v>
      </c>
      <c r="O103" s="80">
        <v>50807</v>
      </c>
      <c r="Q103" s="27" t="s">
        <v>22</v>
      </c>
      <c r="R103" s="8">
        <v>24941</v>
      </c>
      <c r="S103" s="10">
        <v>23805</v>
      </c>
      <c r="T103" s="10">
        <v>48746</v>
      </c>
      <c r="V103" s="27" t="s">
        <v>22</v>
      </c>
      <c r="W103" s="1">
        <v>25071</v>
      </c>
      <c r="X103" s="2">
        <v>23875</v>
      </c>
      <c r="Y103" s="2">
        <f t="shared" si="20"/>
        <v>48946</v>
      </c>
    </row>
    <row r="104" spans="2:25">
      <c r="B104" s="28" t="s">
        <v>7</v>
      </c>
      <c r="C104" s="74">
        <v>24100</v>
      </c>
      <c r="D104" s="75">
        <v>23320</v>
      </c>
      <c r="E104" s="76">
        <v>47420</v>
      </c>
      <c r="G104" s="28" t="s">
        <v>7</v>
      </c>
      <c r="H104" s="77">
        <v>24510</v>
      </c>
      <c r="I104" s="80">
        <v>23670</v>
      </c>
      <c r="J104" s="80">
        <v>48180</v>
      </c>
      <c r="L104" s="28" t="s">
        <v>7</v>
      </c>
      <c r="M104" s="81">
        <v>22966</v>
      </c>
      <c r="N104" s="10">
        <v>22428</v>
      </c>
      <c r="O104" s="80">
        <v>45394</v>
      </c>
      <c r="Q104" s="28" t="s">
        <v>7</v>
      </c>
      <c r="R104" s="8">
        <v>24016</v>
      </c>
      <c r="S104" s="10">
        <v>23227</v>
      </c>
      <c r="T104" s="10">
        <v>47243</v>
      </c>
      <c r="V104" s="28" t="s">
        <v>7</v>
      </c>
      <c r="W104" s="1">
        <v>24215</v>
      </c>
      <c r="X104" s="2">
        <v>23357</v>
      </c>
      <c r="Y104" s="2">
        <f t="shared" si="20"/>
        <v>47572</v>
      </c>
    </row>
    <row r="105" spans="2:25">
      <c r="B105" s="28" t="s">
        <v>8</v>
      </c>
      <c r="C105" s="74">
        <v>22920</v>
      </c>
      <c r="D105" s="75">
        <v>22160</v>
      </c>
      <c r="E105" s="76">
        <v>45080</v>
      </c>
      <c r="G105" s="28" t="s">
        <v>8</v>
      </c>
      <c r="H105" s="77">
        <v>23270</v>
      </c>
      <c r="I105" s="80">
        <v>22500</v>
      </c>
      <c r="J105" s="80">
        <v>45770</v>
      </c>
      <c r="L105" s="28" t="s">
        <v>8</v>
      </c>
      <c r="M105" s="82">
        <v>21841</v>
      </c>
      <c r="N105" s="10">
        <v>22197</v>
      </c>
      <c r="O105" s="80">
        <v>44038</v>
      </c>
      <c r="Q105" s="28" t="s">
        <v>8</v>
      </c>
      <c r="R105" s="8">
        <v>22822</v>
      </c>
      <c r="S105" s="10">
        <v>22533</v>
      </c>
      <c r="T105" s="10">
        <v>45355</v>
      </c>
      <c r="V105" s="28" t="s">
        <v>8</v>
      </c>
      <c r="W105" s="1">
        <v>23095</v>
      </c>
      <c r="X105" s="2">
        <v>22716</v>
      </c>
      <c r="Y105" s="2">
        <f t="shared" si="20"/>
        <v>45811</v>
      </c>
    </row>
    <row r="106" spans="2:25">
      <c r="B106" s="28" t="s">
        <v>9</v>
      </c>
      <c r="C106" s="74">
        <v>21970</v>
      </c>
      <c r="D106" s="75">
        <v>21050</v>
      </c>
      <c r="E106" s="76">
        <v>43020</v>
      </c>
      <c r="G106" s="28" t="s">
        <v>9</v>
      </c>
      <c r="H106" s="77">
        <v>22310</v>
      </c>
      <c r="I106" s="80">
        <v>21360</v>
      </c>
      <c r="J106" s="80">
        <v>43670</v>
      </c>
      <c r="L106" s="28" t="s">
        <v>9</v>
      </c>
      <c r="M106" s="81">
        <v>21946</v>
      </c>
      <c r="N106" s="10">
        <v>22276</v>
      </c>
      <c r="O106" s="80">
        <v>44222</v>
      </c>
      <c r="Q106" s="28" t="s">
        <v>9</v>
      </c>
      <c r="R106" s="8">
        <v>21677</v>
      </c>
      <c r="S106" s="10">
        <v>21629</v>
      </c>
      <c r="T106" s="10">
        <v>43306</v>
      </c>
      <c r="V106" s="28" t="s">
        <v>9</v>
      </c>
      <c r="W106" s="1">
        <v>21946</v>
      </c>
      <c r="X106" s="2">
        <v>21877</v>
      </c>
      <c r="Y106" s="2">
        <f t="shared" si="20"/>
        <v>43823</v>
      </c>
    </row>
    <row r="107" spans="2:25">
      <c r="B107" s="28" t="s">
        <v>10</v>
      </c>
      <c r="C107" s="74">
        <v>20820</v>
      </c>
      <c r="D107" s="75">
        <v>19840</v>
      </c>
      <c r="E107" s="76">
        <v>40660</v>
      </c>
      <c r="G107" s="28" t="s">
        <v>10</v>
      </c>
      <c r="H107" s="77">
        <v>21180</v>
      </c>
      <c r="I107" s="80">
        <v>20150</v>
      </c>
      <c r="J107" s="80">
        <v>41330</v>
      </c>
      <c r="L107" s="28" t="s">
        <v>10</v>
      </c>
      <c r="M107" s="81">
        <v>19520</v>
      </c>
      <c r="N107" s="10">
        <v>19777</v>
      </c>
      <c r="O107" s="80">
        <v>39297</v>
      </c>
      <c r="Q107" s="28" t="s">
        <v>10</v>
      </c>
      <c r="R107" s="8">
        <v>20572</v>
      </c>
      <c r="S107" s="10">
        <v>20600</v>
      </c>
      <c r="T107" s="10">
        <v>41172</v>
      </c>
      <c r="V107" s="28" t="s">
        <v>10</v>
      </c>
      <c r="W107" s="1">
        <v>20854</v>
      </c>
      <c r="X107" s="2">
        <v>20869</v>
      </c>
      <c r="Y107" s="2">
        <f t="shared" si="20"/>
        <v>41723</v>
      </c>
    </row>
    <row r="108" spans="2:25">
      <c r="B108" s="28" t="s">
        <v>11</v>
      </c>
      <c r="C108" s="74">
        <v>19840</v>
      </c>
      <c r="D108" s="75">
        <v>18850</v>
      </c>
      <c r="E108" s="76">
        <v>38690</v>
      </c>
      <c r="G108" s="28" t="s">
        <v>11</v>
      </c>
      <c r="H108" s="77">
        <v>20130</v>
      </c>
      <c r="I108" s="80">
        <v>19110</v>
      </c>
      <c r="J108" s="80">
        <v>39240</v>
      </c>
      <c r="L108" s="28" t="s">
        <v>11</v>
      </c>
      <c r="M108" s="81">
        <v>18472</v>
      </c>
      <c r="N108" s="10">
        <v>18187</v>
      </c>
      <c r="O108" s="80">
        <v>36659</v>
      </c>
      <c r="Q108" s="28" t="s">
        <v>11</v>
      </c>
      <c r="R108" s="8">
        <v>19391</v>
      </c>
      <c r="S108" s="10">
        <v>19451</v>
      </c>
      <c r="T108" s="10">
        <v>38842</v>
      </c>
      <c r="V108" s="28" t="s">
        <v>11</v>
      </c>
      <c r="W108" s="1">
        <v>19667</v>
      </c>
      <c r="X108" s="2">
        <v>19726</v>
      </c>
      <c r="Y108" s="2">
        <f t="shared" si="20"/>
        <v>39393</v>
      </c>
    </row>
    <row r="109" spans="2:25">
      <c r="B109" s="28" t="s">
        <v>12</v>
      </c>
      <c r="C109" s="74">
        <v>18090</v>
      </c>
      <c r="D109" s="75">
        <v>17310</v>
      </c>
      <c r="E109" s="76">
        <v>35400</v>
      </c>
      <c r="G109" s="28" t="s">
        <v>12</v>
      </c>
      <c r="H109" s="77">
        <v>18570</v>
      </c>
      <c r="I109" s="80">
        <v>17720</v>
      </c>
      <c r="J109" s="80">
        <v>36290</v>
      </c>
      <c r="L109" s="28" t="s">
        <v>12</v>
      </c>
      <c r="M109" s="81">
        <v>18923</v>
      </c>
      <c r="N109" s="83">
        <v>18696</v>
      </c>
      <c r="O109" s="80">
        <v>37619</v>
      </c>
      <c r="Q109" s="28" t="s">
        <v>12</v>
      </c>
      <c r="R109" s="8">
        <v>18598</v>
      </c>
      <c r="S109" s="10">
        <v>18547</v>
      </c>
      <c r="T109" s="10">
        <v>37145</v>
      </c>
      <c r="V109" s="28" t="s">
        <v>12</v>
      </c>
      <c r="W109" s="1">
        <v>18789</v>
      </c>
      <c r="X109" s="2">
        <v>18774</v>
      </c>
      <c r="Y109" s="2">
        <f t="shared" si="20"/>
        <v>37563</v>
      </c>
    </row>
    <row r="110" spans="2:25">
      <c r="B110" s="28" t="s">
        <v>13</v>
      </c>
      <c r="C110" s="74">
        <v>15900</v>
      </c>
      <c r="D110" s="75">
        <v>15420</v>
      </c>
      <c r="E110" s="76">
        <v>31320</v>
      </c>
      <c r="G110" s="28" t="s">
        <v>13</v>
      </c>
      <c r="H110" s="77">
        <v>16370</v>
      </c>
      <c r="I110" s="80">
        <v>15830</v>
      </c>
      <c r="J110" s="80">
        <v>32200</v>
      </c>
      <c r="L110" s="28" t="s">
        <v>13</v>
      </c>
      <c r="M110" s="81">
        <v>18237</v>
      </c>
      <c r="N110" s="10">
        <v>18022</v>
      </c>
      <c r="O110" s="80">
        <v>36259</v>
      </c>
      <c r="Q110" s="28" t="s">
        <v>13</v>
      </c>
      <c r="R110" s="8">
        <v>16957</v>
      </c>
      <c r="S110" s="10">
        <v>16988</v>
      </c>
      <c r="T110" s="10">
        <v>33945</v>
      </c>
      <c r="V110" s="28" t="s">
        <v>13</v>
      </c>
      <c r="W110" s="1">
        <v>17388</v>
      </c>
      <c r="X110" s="2">
        <v>17406</v>
      </c>
      <c r="Y110" s="2">
        <f t="shared" si="20"/>
        <v>34794</v>
      </c>
    </row>
    <row r="111" spans="2:25">
      <c r="B111" s="28" t="s">
        <v>14</v>
      </c>
      <c r="C111" s="74">
        <v>13440</v>
      </c>
      <c r="D111" s="75">
        <v>13290</v>
      </c>
      <c r="E111" s="76">
        <v>26730</v>
      </c>
      <c r="G111" s="28" t="s">
        <v>14</v>
      </c>
      <c r="H111" s="77">
        <v>13940</v>
      </c>
      <c r="I111" s="80">
        <v>13730</v>
      </c>
      <c r="J111" s="80">
        <v>27670</v>
      </c>
      <c r="L111" s="28" t="s">
        <v>14</v>
      </c>
      <c r="M111" s="81">
        <v>15443</v>
      </c>
      <c r="N111" s="10">
        <v>15401</v>
      </c>
      <c r="O111" s="80">
        <v>30844</v>
      </c>
      <c r="Q111" s="28" t="s">
        <v>14</v>
      </c>
      <c r="R111" s="8">
        <v>14702</v>
      </c>
      <c r="S111" s="10">
        <v>14985</v>
      </c>
      <c r="T111" s="10">
        <v>29687</v>
      </c>
      <c r="V111" s="28" t="s">
        <v>14</v>
      </c>
      <c r="W111" s="1">
        <v>15117</v>
      </c>
      <c r="X111" s="2">
        <v>15400</v>
      </c>
      <c r="Y111" s="2">
        <f t="shared" si="20"/>
        <v>30517</v>
      </c>
    </row>
    <row r="112" spans="2:25">
      <c r="B112" s="28" t="s">
        <v>15</v>
      </c>
      <c r="C112" s="74">
        <v>10430</v>
      </c>
      <c r="D112" s="75">
        <v>10740</v>
      </c>
      <c r="E112" s="76">
        <v>21170</v>
      </c>
      <c r="G112" s="28" t="s">
        <v>15</v>
      </c>
      <c r="H112" s="77">
        <v>10970</v>
      </c>
      <c r="I112" s="80">
        <v>11200</v>
      </c>
      <c r="J112" s="80">
        <v>22170</v>
      </c>
      <c r="L112" s="28" t="s">
        <v>15</v>
      </c>
      <c r="M112" s="81">
        <v>11022</v>
      </c>
      <c r="N112" s="10">
        <v>11707</v>
      </c>
      <c r="O112" s="80">
        <v>22729</v>
      </c>
      <c r="Q112" s="28" t="s">
        <v>15</v>
      </c>
      <c r="R112" s="8">
        <v>12249</v>
      </c>
      <c r="S112" s="10">
        <v>12759</v>
      </c>
      <c r="T112" s="10">
        <v>25008</v>
      </c>
      <c r="V112" s="28" t="s">
        <v>15</v>
      </c>
      <c r="W112" s="1">
        <v>12659</v>
      </c>
      <c r="X112" s="2">
        <v>13195</v>
      </c>
      <c r="Y112" s="2">
        <f t="shared" si="20"/>
        <v>25854</v>
      </c>
    </row>
    <row r="113" spans="2:25">
      <c r="B113" s="28" t="s">
        <v>16</v>
      </c>
      <c r="C113" s="74">
        <v>8030</v>
      </c>
      <c r="D113" s="75">
        <v>8590</v>
      </c>
      <c r="E113" s="76">
        <v>16620</v>
      </c>
      <c r="G113" s="28" t="s">
        <v>16</v>
      </c>
      <c r="H113" s="77">
        <v>8340</v>
      </c>
      <c r="I113" s="80">
        <v>8890</v>
      </c>
      <c r="J113" s="80">
        <v>17230</v>
      </c>
      <c r="L113" s="28" t="s">
        <v>16</v>
      </c>
      <c r="M113" s="81">
        <v>7800</v>
      </c>
      <c r="N113" s="10">
        <v>8799</v>
      </c>
      <c r="O113" s="80">
        <v>16599</v>
      </c>
      <c r="Q113" s="28" t="s">
        <v>16</v>
      </c>
      <c r="R113" s="8">
        <v>9254</v>
      </c>
      <c r="S113" s="10">
        <v>10071</v>
      </c>
      <c r="T113" s="10">
        <v>19325</v>
      </c>
      <c r="V113" s="28" t="s">
        <v>16</v>
      </c>
      <c r="W113" s="1">
        <v>9683</v>
      </c>
      <c r="X113" s="2">
        <v>10525</v>
      </c>
      <c r="Y113" s="2">
        <f t="shared" si="20"/>
        <v>20208</v>
      </c>
    </row>
    <row r="114" spans="2:25">
      <c r="B114" s="28" t="s">
        <v>17</v>
      </c>
      <c r="C114" s="74">
        <v>5950</v>
      </c>
      <c r="D114" s="75">
        <v>6610</v>
      </c>
      <c r="E114" s="76">
        <v>12560</v>
      </c>
      <c r="G114" s="28" t="s">
        <v>17</v>
      </c>
      <c r="H114" s="77">
        <v>6200</v>
      </c>
      <c r="I114" s="80">
        <v>6870</v>
      </c>
      <c r="J114" s="80">
        <v>13070</v>
      </c>
      <c r="L114" s="28" t="s">
        <v>17</v>
      </c>
      <c r="M114" s="81">
        <v>6002</v>
      </c>
      <c r="N114" s="10">
        <v>7086</v>
      </c>
      <c r="O114" s="80">
        <v>13088</v>
      </c>
      <c r="Q114" s="28" t="s">
        <v>17</v>
      </c>
      <c r="R114" s="8">
        <v>6945</v>
      </c>
      <c r="S114" s="10">
        <v>7872</v>
      </c>
      <c r="T114" s="10">
        <v>14817</v>
      </c>
      <c r="V114" s="28" t="s">
        <v>17</v>
      </c>
      <c r="W114" s="1">
        <v>7147</v>
      </c>
      <c r="X114" s="2">
        <v>8149</v>
      </c>
      <c r="Y114" s="2">
        <f t="shared" si="20"/>
        <v>15296</v>
      </c>
    </row>
    <row r="115" spans="2:25">
      <c r="B115" s="28" t="s">
        <v>18</v>
      </c>
      <c r="C115" s="74">
        <v>4240</v>
      </c>
      <c r="D115" s="75">
        <v>4910</v>
      </c>
      <c r="E115" s="76">
        <v>9150</v>
      </c>
      <c r="G115" s="28" t="s">
        <v>18</v>
      </c>
      <c r="H115" s="77">
        <v>4360</v>
      </c>
      <c r="I115" s="80">
        <v>5060</v>
      </c>
      <c r="J115" s="80">
        <v>9420</v>
      </c>
      <c r="L115" s="28" t="s">
        <v>18</v>
      </c>
      <c r="M115" s="81">
        <v>4658</v>
      </c>
      <c r="N115" s="10">
        <v>5537</v>
      </c>
      <c r="O115" s="80">
        <v>10195</v>
      </c>
      <c r="Q115" s="28" t="s">
        <v>18</v>
      </c>
      <c r="R115" s="8">
        <v>4982</v>
      </c>
      <c r="S115" s="10">
        <v>5908</v>
      </c>
      <c r="T115" s="10">
        <v>10890</v>
      </c>
      <c r="V115" s="28" t="s">
        <v>18</v>
      </c>
      <c r="W115" s="1">
        <v>5120</v>
      </c>
      <c r="X115" s="2">
        <v>6119</v>
      </c>
      <c r="Y115" s="2">
        <f t="shared" si="20"/>
        <v>11239</v>
      </c>
    </row>
    <row r="116" spans="2:25">
      <c r="B116" s="28" t="s">
        <v>19</v>
      </c>
      <c r="C116" s="74">
        <v>2800</v>
      </c>
      <c r="D116" s="75">
        <v>3400</v>
      </c>
      <c r="E116" s="76">
        <v>6200</v>
      </c>
      <c r="G116" s="28" t="s">
        <v>19</v>
      </c>
      <c r="H116" s="77">
        <v>2860</v>
      </c>
      <c r="I116" s="80">
        <v>3500</v>
      </c>
      <c r="J116" s="80">
        <v>6360</v>
      </c>
      <c r="L116" s="28" t="s">
        <v>19</v>
      </c>
      <c r="M116" s="81">
        <v>3422</v>
      </c>
      <c r="N116" s="10">
        <v>4180</v>
      </c>
      <c r="O116" s="80">
        <v>7602</v>
      </c>
      <c r="Q116" s="28" t="s">
        <v>19</v>
      </c>
      <c r="R116" s="8">
        <v>3300</v>
      </c>
      <c r="S116" s="10">
        <v>4133</v>
      </c>
      <c r="T116" s="10">
        <v>7433</v>
      </c>
      <c r="V116" s="28" t="s">
        <v>19</v>
      </c>
      <c r="W116" s="1">
        <v>3368</v>
      </c>
      <c r="X116" s="2">
        <v>4259</v>
      </c>
      <c r="Y116" s="2">
        <f t="shared" si="20"/>
        <v>7627</v>
      </c>
    </row>
    <row r="117" spans="2:25">
      <c r="B117" s="29" t="s">
        <v>23</v>
      </c>
      <c r="C117" s="74">
        <v>2370</v>
      </c>
      <c r="D117" s="75">
        <v>3370</v>
      </c>
      <c r="E117" s="84">
        <v>5740</v>
      </c>
      <c r="G117" s="29" t="s">
        <v>23</v>
      </c>
      <c r="H117" s="77">
        <v>2420</v>
      </c>
      <c r="I117" s="85">
        <v>3470</v>
      </c>
      <c r="J117" s="80">
        <v>5890</v>
      </c>
      <c r="L117" s="29" t="s">
        <v>23</v>
      </c>
      <c r="M117" s="81">
        <v>3041</v>
      </c>
      <c r="N117" s="10">
        <v>4336</v>
      </c>
      <c r="O117" s="85">
        <v>7377</v>
      </c>
      <c r="Q117" s="29" t="s">
        <v>23</v>
      </c>
      <c r="R117" s="8">
        <v>3081</v>
      </c>
      <c r="S117" s="10">
        <v>4402</v>
      </c>
      <c r="T117" s="10">
        <v>7483</v>
      </c>
      <c r="V117" s="28" t="s">
        <v>23</v>
      </c>
      <c r="W117" s="1">
        <v>3137</v>
      </c>
      <c r="X117" s="2">
        <v>4483</v>
      </c>
      <c r="Y117" s="2">
        <f t="shared" si="20"/>
        <v>7620</v>
      </c>
    </row>
    <row r="118" spans="2:25">
      <c r="B118" s="30" t="s">
        <v>3</v>
      </c>
      <c r="C118" s="86">
        <v>268250</v>
      </c>
      <c r="D118" s="87">
        <v>262920</v>
      </c>
      <c r="E118" s="84">
        <v>531170</v>
      </c>
      <c r="G118" s="30" t="s">
        <v>3</v>
      </c>
      <c r="H118" s="88">
        <v>272690</v>
      </c>
      <c r="I118" s="88">
        <v>267220</v>
      </c>
      <c r="J118" s="88">
        <v>539910</v>
      </c>
      <c r="L118" s="58" t="s">
        <v>3</v>
      </c>
      <c r="M118" s="89">
        <v>270629</v>
      </c>
      <c r="N118" s="90">
        <v>271009</v>
      </c>
      <c r="O118" s="91">
        <v>541638</v>
      </c>
      <c r="Q118" s="30" t="s">
        <v>3</v>
      </c>
      <c r="R118" s="11">
        <v>274859</v>
      </c>
      <c r="S118" s="12">
        <v>275363</v>
      </c>
      <c r="T118" s="12">
        <v>550222</v>
      </c>
      <c r="V118" s="31" t="s">
        <v>3</v>
      </c>
      <c r="W118" s="3">
        <f>SUM(W101:W117)</f>
        <v>279071</v>
      </c>
      <c r="X118" s="4">
        <f>SUM(X101:X117)</f>
        <v>279702</v>
      </c>
      <c r="Y118" s="4">
        <f>SUM(Y101:Y117)</f>
        <v>558773</v>
      </c>
    </row>
    <row r="119" spans="2:25">
      <c r="J119" s="92"/>
      <c r="K119" s="6"/>
    </row>
    <row r="120" spans="2:25" ht="15.75" thickBot="1">
      <c r="J120" s="6"/>
      <c r="M120" s="6"/>
      <c r="N120" s="32"/>
    </row>
    <row r="121" spans="2:25">
      <c r="Q121" s="13"/>
    </row>
    <row r="122" spans="2:25" ht="15.75" thickBot="1">
      <c r="E122" s="107" t="s">
        <v>28</v>
      </c>
      <c r="F122" s="105"/>
      <c r="G122" s="106"/>
      <c r="H122" s="14" t="s">
        <v>29</v>
      </c>
      <c r="Q122" s="15"/>
    </row>
    <row r="125" spans="2:25">
      <c r="B125" s="14" t="s">
        <v>35</v>
      </c>
      <c r="C125" s="107">
        <v>2015</v>
      </c>
      <c r="D125" s="105"/>
      <c r="E125" s="106"/>
      <c r="G125" s="14" t="s">
        <v>35</v>
      </c>
      <c r="H125" s="33"/>
      <c r="I125" s="93">
        <v>2016</v>
      </c>
      <c r="J125" s="35"/>
      <c r="L125" s="14" t="s">
        <v>35</v>
      </c>
      <c r="M125" s="110" t="s">
        <v>30</v>
      </c>
      <c r="N125" s="111"/>
      <c r="O125" s="112"/>
    </row>
    <row r="126" spans="2:25">
      <c r="B126" s="108" t="s">
        <v>0</v>
      </c>
      <c r="C126" s="108" t="s">
        <v>1</v>
      </c>
      <c r="D126" s="108" t="s">
        <v>2</v>
      </c>
      <c r="E126" s="108" t="s">
        <v>3</v>
      </c>
      <c r="G126" s="108" t="s">
        <v>0</v>
      </c>
      <c r="H126" s="108" t="s">
        <v>1</v>
      </c>
      <c r="I126" s="108" t="s">
        <v>2</v>
      </c>
      <c r="J126" s="108" t="s">
        <v>3</v>
      </c>
      <c r="L126" s="94" t="s">
        <v>31</v>
      </c>
      <c r="M126" s="95" t="s">
        <v>32</v>
      </c>
      <c r="N126" s="95" t="s">
        <v>33</v>
      </c>
      <c r="O126" s="95" t="s">
        <v>34</v>
      </c>
    </row>
    <row r="127" spans="2:25">
      <c r="B127" s="109"/>
      <c r="C127" s="109"/>
      <c r="D127" s="109"/>
      <c r="E127" s="109"/>
      <c r="G127" s="109"/>
      <c r="H127" s="109"/>
      <c r="I127" s="109"/>
      <c r="J127" s="109"/>
      <c r="L127" s="96" t="s">
        <v>4</v>
      </c>
      <c r="M127" s="97">
        <v>27400</v>
      </c>
      <c r="N127" s="97">
        <v>26400</v>
      </c>
      <c r="O127" s="97">
        <v>53800</v>
      </c>
    </row>
    <row r="128" spans="2:25">
      <c r="B128" s="96" t="s">
        <v>4</v>
      </c>
      <c r="C128" s="98">
        <v>26700</v>
      </c>
      <c r="D128" s="98">
        <v>25400</v>
      </c>
      <c r="E128" s="98">
        <f>SUM(C128:D128)</f>
        <v>52100</v>
      </c>
      <c r="G128" s="99" t="s">
        <v>4</v>
      </c>
      <c r="H128" s="100">
        <v>27000</v>
      </c>
      <c r="I128" s="100">
        <v>25900</v>
      </c>
      <c r="J128" s="100">
        <f>SUM(H128:I128)</f>
        <v>52900</v>
      </c>
      <c r="L128" s="96" t="s">
        <v>5</v>
      </c>
      <c r="M128" s="97">
        <v>25700</v>
      </c>
      <c r="N128" s="97">
        <v>24100</v>
      </c>
      <c r="O128" s="97">
        <v>49800</v>
      </c>
    </row>
    <row r="129" spans="2:15">
      <c r="B129" s="96" t="s">
        <v>5</v>
      </c>
      <c r="C129" s="98">
        <v>25600</v>
      </c>
      <c r="D129" s="98">
        <v>24100</v>
      </c>
      <c r="E129" s="98">
        <f t="shared" ref="E129:E144" si="21">SUM(C129:D129)</f>
        <v>49700</v>
      </c>
      <c r="G129" s="99" t="s">
        <v>5</v>
      </c>
      <c r="H129" s="100">
        <v>25700</v>
      </c>
      <c r="I129" s="100">
        <v>24100</v>
      </c>
      <c r="J129" s="100">
        <f t="shared" ref="J129:J144" si="22">SUM(H129:I129)</f>
        <v>49800</v>
      </c>
      <c r="L129" s="96" t="s">
        <v>6</v>
      </c>
      <c r="M129" s="97">
        <v>25300</v>
      </c>
      <c r="N129" s="97">
        <v>24000</v>
      </c>
      <c r="O129" s="97">
        <v>49300</v>
      </c>
    </row>
    <row r="130" spans="2:15">
      <c r="B130" s="96" t="s">
        <v>6</v>
      </c>
      <c r="C130" s="98">
        <v>25200</v>
      </c>
      <c r="D130" s="98">
        <v>23900</v>
      </c>
      <c r="E130" s="98">
        <f t="shared" si="21"/>
        <v>49100</v>
      </c>
      <c r="G130" s="99" t="s">
        <v>6</v>
      </c>
      <c r="H130" s="100">
        <v>25300</v>
      </c>
      <c r="I130" s="100">
        <v>24000</v>
      </c>
      <c r="J130" s="100">
        <f t="shared" si="22"/>
        <v>49300</v>
      </c>
      <c r="L130" s="96" t="s">
        <v>7</v>
      </c>
      <c r="M130" s="97">
        <v>24700</v>
      </c>
      <c r="N130" s="97">
        <v>23700</v>
      </c>
      <c r="O130" s="97">
        <v>48400</v>
      </c>
    </row>
    <row r="131" spans="2:15">
      <c r="B131" s="96" t="s">
        <v>7</v>
      </c>
      <c r="C131" s="98">
        <v>24400</v>
      </c>
      <c r="D131" s="98">
        <v>23500</v>
      </c>
      <c r="E131" s="98">
        <f t="shared" si="21"/>
        <v>47900</v>
      </c>
      <c r="G131" s="99" t="s">
        <v>7</v>
      </c>
      <c r="H131" s="100">
        <v>24600</v>
      </c>
      <c r="I131" s="100">
        <v>23600</v>
      </c>
      <c r="J131" s="100">
        <f t="shared" si="22"/>
        <v>48200</v>
      </c>
      <c r="L131" s="96" t="s">
        <v>8</v>
      </c>
      <c r="M131" s="97">
        <v>23700</v>
      </c>
      <c r="N131" s="97">
        <v>23200</v>
      </c>
      <c r="O131" s="97">
        <v>46900</v>
      </c>
    </row>
    <row r="132" spans="2:15">
      <c r="B132" s="96" t="s">
        <v>8</v>
      </c>
      <c r="C132" s="98">
        <v>23400</v>
      </c>
      <c r="D132" s="98">
        <v>22900</v>
      </c>
      <c r="E132" s="98">
        <f t="shared" si="21"/>
        <v>46300</v>
      </c>
      <c r="G132" s="99" t="s">
        <v>8</v>
      </c>
      <c r="H132" s="100">
        <v>23600</v>
      </c>
      <c r="I132" s="100">
        <v>23000</v>
      </c>
      <c r="J132" s="100">
        <f t="shared" si="22"/>
        <v>46600</v>
      </c>
      <c r="L132" s="96" t="s">
        <v>9</v>
      </c>
      <c r="M132" s="97">
        <v>22700</v>
      </c>
      <c r="N132" s="97">
        <v>22600</v>
      </c>
      <c r="O132" s="97">
        <v>45300</v>
      </c>
    </row>
    <row r="133" spans="2:15">
      <c r="B133" s="96" t="s">
        <v>9</v>
      </c>
      <c r="C133" s="98">
        <v>22200</v>
      </c>
      <c r="D133" s="98">
        <v>22100</v>
      </c>
      <c r="E133" s="98">
        <f t="shared" si="21"/>
        <v>44300</v>
      </c>
      <c r="G133" s="99" t="s">
        <v>9</v>
      </c>
      <c r="H133" s="100">
        <v>22500</v>
      </c>
      <c r="I133" s="100">
        <v>22300</v>
      </c>
      <c r="J133" s="100">
        <f t="shared" si="22"/>
        <v>44800</v>
      </c>
      <c r="L133" s="96" t="s">
        <v>10</v>
      </c>
      <c r="M133" s="97">
        <v>21600</v>
      </c>
      <c r="N133" s="97">
        <v>21700</v>
      </c>
      <c r="O133" s="97">
        <v>43300</v>
      </c>
    </row>
    <row r="134" spans="2:15">
      <c r="B134" s="96" t="s">
        <v>10</v>
      </c>
      <c r="C134" s="98">
        <v>21100</v>
      </c>
      <c r="D134" s="98">
        <v>21100</v>
      </c>
      <c r="E134" s="98">
        <f t="shared" si="21"/>
        <v>42200</v>
      </c>
      <c r="G134" s="99" t="s">
        <v>10</v>
      </c>
      <c r="H134" s="100">
        <v>21400</v>
      </c>
      <c r="I134" s="100">
        <v>21400</v>
      </c>
      <c r="J134" s="100">
        <f t="shared" si="22"/>
        <v>42800</v>
      </c>
      <c r="L134" s="96" t="s">
        <v>11</v>
      </c>
      <c r="M134" s="97">
        <v>20500</v>
      </c>
      <c r="N134" s="97">
        <v>20600</v>
      </c>
      <c r="O134" s="97">
        <v>41100</v>
      </c>
    </row>
    <row r="135" spans="2:15">
      <c r="B135" s="96" t="s">
        <v>11</v>
      </c>
      <c r="C135" s="98">
        <v>20000</v>
      </c>
      <c r="D135" s="98">
        <v>20000</v>
      </c>
      <c r="E135" s="98">
        <f t="shared" si="21"/>
        <v>40000</v>
      </c>
      <c r="G135" s="99" t="s">
        <v>11</v>
      </c>
      <c r="H135" s="100">
        <v>20300</v>
      </c>
      <c r="I135" s="100">
        <v>20300</v>
      </c>
      <c r="J135" s="100">
        <f t="shared" si="22"/>
        <v>40600</v>
      </c>
      <c r="L135" s="96" t="s">
        <v>12</v>
      </c>
      <c r="M135" s="97">
        <v>19200</v>
      </c>
      <c r="N135" s="97">
        <v>19300</v>
      </c>
      <c r="O135" s="97">
        <v>38500</v>
      </c>
    </row>
    <row r="136" spans="2:15">
      <c r="B136" s="96" t="s">
        <v>12</v>
      </c>
      <c r="C136" s="98">
        <v>19000</v>
      </c>
      <c r="D136" s="98">
        <v>19000</v>
      </c>
      <c r="E136" s="98">
        <f t="shared" si="21"/>
        <v>38000</v>
      </c>
      <c r="G136" s="99" t="s">
        <v>12</v>
      </c>
      <c r="H136" s="100">
        <v>19100</v>
      </c>
      <c r="I136" s="100">
        <v>19200</v>
      </c>
      <c r="J136" s="100">
        <f t="shared" si="22"/>
        <v>38300</v>
      </c>
      <c r="L136" s="96" t="s">
        <v>13</v>
      </c>
      <c r="M136" s="97">
        <v>18500</v>
      </c>
      <c r="N136" s="97">
        <v>18400</v>
      </c>
      <c r="O136" s="97">
        <v>36900</v>
      </c>
    </row>
    <row r="137" spans="2:15">
      <c r="B137" s="96" t="s">
        <v>13</v>
      </c>
      <c r="C137" s="98">
        <v>17800</v>
      </c>
      <c r="D137" s="98">
        <v>17800</v>
      </c>
      <c r="E137" s="98">
        <f t="shared" si="21"/>
        <v>35600</v>
      </c>
      <c r="G137" s="99" t="s">
        <v>13</v>
      </c>
      <c r="H137" s="100">
        <v>18100</v>
      </c>
      <c r="I137" s="100">
        <v>18200</v>
      </c>
      <c r="J137" s="100">
        <f t="shared" si="22"/>
        <v>36300</v>
      </c>
      <c r="L137" s="96" t="s">
        <v>14</v>
      </c>
      <c r="M137" s="97">
        <v>16300</v>
      </c>
      <c r="N137" s="97">
        <v>16600</v>
      </c>
      <c r="O137" s="97">
        <v>32900</v>
      </c>
    </row>
    <row r="138" spans="2:15">
      <c r="B138" s="96" t="s">
        <v>14</v>
      </c>
      <c r="C138" s="98">
        <v>15500</v>
      </c>
      <c r="D138" s="98">
        <v>15800</v>
      </c>
      <c r="E138" s="98">
        <f t="shared" si="21"/>
        <v>31300</v>
      </c>
      <c r="G138" s="99" t="s">
        <v>14</v>
      </c>
      <c r="H138" s="100">
        <v>16000</v>
      </c>
      <c r="I138" s="100">
        <v>16200</v>
      </c>
      <c r="J138" s="100">
        <f t="shared" si="22"/>
        <v>32200</v>
      </c>
      <c r="L138" s="96" t="s">
        <v>15</v>
      </c>
      <c r="M138" s="97">
        <v>13800</v>
      </c>
      <c r="N138" s="97">
        <v>14500</v>
      </c>
      <c r="O138" s="97">
        <v>28300</v>
      </c>
    </row>
    <row r="139" spans="2:15">
      <c r="B139" s="96" t="s">
        <v>15</v>
      </c>
      <c r="C139" s="98">
        <v>13000</v>
      </c>
      <c r="D139" s="98">
        <v>13700</v>
      </c>
      <c r="E139" s="98">
        <f t="shared" si="21"/>
        <v>26700</v>
      </c>
      <c r="G139" s="99" t="s">
        <v>15</v>
      </c>
      <c r="H139" s="100">
        <v>13400</v>
      </c>
      <c r="I139" s="100">
        <v>14000</v>
      </c>
      <c r="J139" s="100">
        <f t="shared" si="22"/>
        <v>27400</v>
      </c>
      <c r="L139" s="96" t="s">
        <v>16</v>
      </c>
      <c r="M139" s="97">
        <v>11000</v>
      </c>
      <c r="N139" s="97">
        <v>11900</v>
      </c>
      <c r="O139" s="97">
        <v>22900</v>
      </c>
    </row>
    <row r="140" spans="2:15">
      <c r="B140" s="96" t="s">
        <v>16</v>
      </c>
      <c r="C140" s="98">
        <v>10100</v>
      </c>
      <c r="D140" s="98">
        <v>11000</v>
      </c>
      <c r="E140" s="98">
        <f t="shared" si="21"/>
        <v>21100</v>
      </c>
      <c r="G140" s="99" t="s">
        <v>16</v>
      </c>
      <c r="H140" s="100">
        <v>10600</v>
      </c>
      <c r="I140" s="100">
        <v>11500</v>
      </c>
      <c r="J140" s="100">
        <f t="shared" si="22"/>
        <v>22100</v>
      </c>
      <c r="L140" s="96" t="s">
        <v>17</v>
      </c>
      <c r="M140" s="97">
        <v>8000</v>
      </c>
      <c r="N140" s="97">
        <v>9100</v>
      </c>
      <c r="O140" s="97">
        <v>17100</v>
      </c>
    </row>
    <row r="141" spans="2:15">
      <c r="B141" s="96" t="s">
        <v>17</v>
      </c>
      <c r="C141" s="98">
        <v>7400</v>
      </c>
      <c r="D141" s="98">
        <v>8400</v>
      </c>
      <c r="E141" s="98">
        <f t="shared" si="21"/>
        <v>15800</v>
      </c>
      <c r="G141" s="99" t="s">
        <v>17</v>
      </c>
      <c r="H141" s="100">
        <v>7600</v>
      </c>
      <c r="I141" s="100">
        <v>8800</v>
      </c>
      <c r="J141" s="100">
        <f t="shared" si="22"/>
        <v>16400</v>
      </c>
      <c r="L141" s="96" t="s">
        <v>18</v>
      </c>
      <c r="M141" s="97">
        <v>5600</v>
      </c>
      <c r="N141" s="97">
        <v>6800</v>
      </c>
      <c r="O141" s="97">
        <v>12400</v>
      </c>
    </row>
    <row r="142" spans="2:15">
      <c r="B142" s="96" t="s">
        <v>18</v>
      </c>
      <c r="C142" s="98">
        <v>5300</v>
      </c>
      <c r="D142" s="98">
        <v>6300</v>
      </c>
      <c r="E142" s="98">
        <f t="shared" si="21"/>
        <v>11600</v>
      </c>
      <c r="G142" s="99" t="s">
        <v>18</v>
      </c>
      <c r="H142" s="100">
        <v>5400</v>
      </c>
      <c r="I142" s="100">
        <v>6600</v>
      </c>
      <c r="J142" s="100">
        <f t="shared" si="22"/>
        <v>12000</v>
      </c>
      <c r="L142" s="96" t="s">
        <v>19</v>
      </c>
      <c r="M142" s="97">
        <v>3500</v>
      </c>
      <c r="N142" s="97">
        <v>4600</v>
      </c>
      <c r="O142" s="97">
        <v>8100</v>
      </c>
    </row>
    <row r="143" spans="2:15">
      <c r="B143" s="96" t="s">
        <v>19</v>
      </c>
      <c r="C143" s="98">
        <v>3400</v>
      </c>
      <c r="D143" s="98">
        <v>4400</v>
      </c>
      <c r="E143" s="98">
        <f t="shared" si="21"/>
        <v>7800</v>
      </c>
      <c r="G143" s="99" t="s">
        <v>19</v>
      </c>
      <c r="H143" s="100">
        <v>3500</v>
      </c>
      <c r="I143" s="100">
        <v>4500</v>
      </c>
      <c r="J143" s="100">
        <f t="shared" si="22"/>
        <v>8000</v>
      </c>
      <c r="L143" s="96" t="s">
        <v>23</v>
      </c>
      <c r="M143" s="97">
        <v>3300</v>
      </c>
      <c r="N143" s="97">
        <v>4900</v>
      </c>
      <c r="O143" s="97">
        <v>8200</v>
      </c>
    </row>
    <row r="144" spans="2:15">
      <c r="B144" s="96" t="s">
        <v>23</v>
      </c>
      <c r="C144" s="98">
        <v>3200</v>
      </c>
      <c r="D144" s="98">
        <v>4600</v>
      </c>
      <c r="E144" s="98">
        <f t="shared" si="21"/>
        <v>7800</v>
      </c>
      <c r="G144" s="101" t="s">
        <v>23</v>
      </c>
      <c r="H144" s="102">
        <v>3300</v>
      </c>
      <c r="I144" s="102">
        <v>4700</v>
      </c>
      <c r="J144" s="100">
        <f t="shared" si="22"/>
        <v>8000</v>
      </c>
      <c r="L144" s="96" t="s">
        <v>34</v>
      </c>
      <c r="M144" s="97">
        <v>290800</v>
      </c>
      <c r="N144" s="97">
        <v>292400</v>
      </c>
      <c r="O144" s="97">
        <v>583200</v>
      </c>
    </row>
    <row r="145" spans="2:10">
      <c r="B145" s="96" t="s">
        <v>34</v>
      </c>
      <c r="C145" s="98">
        <f>SUM(C128:C144)</f>
        <v>283300</v>
      </c>
      <c r="D145" s="98">
        <f t="shared" ref="D145:E145" si="23">SUM(D128:D144)</f>
        <v>284000</v>
      </c>
      <c r="E145" s="98">
        <f t="shared" si="23"/>
        <v>567300</v>
      </c>
      <c r="G145" s="101" t="s">
        <v>34</v>
      </c>
      <c r="H145" s="102">
        <f>SUM(H128:H144)</f>
        <v>287400</v>
      </c>
      <c r="I145" s="102">
        <f t="shared" ref="I145:J145" si="24">SUM(I128:I144)</f>
        <v>288300</v>
      </c>
      <c r="J145" s="102">
        <f t="shared" si="24"/>
        <v>575700</v>
      </c>
    </row>
  </sheetData>
  <mergeCells count="86">
    <mergeCell ref="X99:X100"/>
    <mergeCell ref="Y99:Y100"/>
    <mergeCell ref="Q99:Q100"/>
    <mergeCell ref="R99:R100"/>
    <mergeCell ref="S99:S100"/>
    <mergeCell ref="T99:T100"/>
    <mergeCell ref="V99:V100"/>
    <mergeCell ref="W99:W100"/>
    <mergeCell ref="E122:G122"/>
    <mergeCell ref="C125:E125"/>
    <mergeCell ref="M125:O125"/>
    <mergeCell ref="B126:B127"/>
    <mergeCell ref="C126:C127"/>
    <mergeCell ref="D126:D127"/>
    <mergeCell ref="E126:E127"/>
    <mergeCell ref="G126:G127"/>
    <mergeCell ref="H126:H127"/>
    <mergeCell ref="I126:I127"/>
    <mergeCell ref="J126:J127"/>
    <mergeCell ref="O99:O100"/>
    <mergeCell ref="B99:B100"/>
    <mergeCell ref="C99:C100"/>
    <mergeCell ref="D99:D100"/>
    <mergeCell ref="E99:E100"/>
    <mergeCell ref="G99:G100"/>
    <mergeCell ref="H99:H100"/>
    <mergeCell ref="I99:I100"/>
    <mergeCell ref="J99:J100"/>
    <mergeCell ref="L99:L100"/>
    <mergeCell ref="M99:M100"/>
    <mergeCell ref="N99:N100"/>
    <mergeCell ref="X75:X76"/>
    <mergeCell ref="Y75:Y76"/>
    <mergeCell ref="C98:E98"/>
    <mergeCell ref="H98:J98"/>
    <mergeCell ref="M98:O98"/>
    <mergeCell ref="R98:T98"/>
    <mergeCell ref="W98:Y98"/>
    <mergeCell ref="Q75:Q76"/>
    <mergeCell ref="R75:R76"/>
    <mergeCell ref="S75:S76"/>
    <mergeCell ref="T75:T76"/>
    <mergeCell ref="V75:V76"/>
    <mergeCell ref="W75:W76"/>
    <mergeCell ref="I75:I76"/>
    <mergeCell ref="J75:J76"/>
    <mergeCell ref="L75:L76"/>
    <mergeCell ref="M75:M76"/>
    <mergeCell ref="N75:N76"/>
    <mergeCell ref="O75:O76"/>
    <mergeCell ref="B75:B76"/>
    <mergeCell ref="C75:C76"/>
    <mergeCell ref="D75:D76"/>
    <mergeCell ref="E75:E76"/>
    <mergeCell ref="G75:G76"/>
    <mergeCell ref="H75:H76"/>
    <mergeCell ref="Y49:Y50"/>
    <mergeCell ref="C74:E74"/>
    <mergeCell ref="H74:J74"/>
    <mergeCell ref="M74:O74"/>
    <mergeCell ref="R74:T74"/>
    <mergeCell ref="W74:Y74"/>
    <mergeCell ref="O49:O50"/>
    <mergeCell ref="Q49:Q50"/>
    <mergeCell ref="R49:R50"/>
    <mergeCell ref="S49:S50"/>
    <mergeCell ref="T49:T50"/>
    <mergeCell ref="V49:V50"/>
    <mergeCell ref="H49:H50"/>
    <mergeCell ref="I49:I50"/>
    <mergeCell ref="R48:T48"/>
    <mergeCell ref="W48:Y48"/>
    <mergeCell ref="B49:B50"/>
    <mergeCell ref="C49:C50"/>
    <mergeCell ref="D49:D50"/>
    <mergeCell ref="E49:E50"/>
    <mergeCell ref="G49:G50"/>
    <mergeCell ref="J49:J50"/>
    <mergeCell ref="L49:L50"/>
    <mergeCell ref="M49:M50"/>
    <mergeCell ref="N49:N50"/>
    <mergeCell ref="C48:E48"/>
    <mergeCell ref="H48:J48"/>
    <mergeCell ref="M48:O48"/>
    <mergeCell ref="W49:W50"/>
    <mergeCell ref="X49:X50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 by 5y a-g by SEX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joann</cp:lastModifiedBy>
  <dcterms:created xsi:type="dcterms:W3CDTF">2019-06-19T11:23:11Z</dcterms:created>
  <dcterms:modified xsi:type="dcterms:W3CDTF">2019-07-12T12:29:36Z</dcterms:modified>
</cp:coreProperties>
</file>